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FreeAgent Drive_White\AEK\Suppliers\NW Media Design\Avionics Hardware and Mounts\Tray Builder from G Drive_07JUN21\Revised_CURRENT_Versions\"/>
    </mc:Choice>
  </mc:AlternateContent>
  <workbookProtection workbookAlgorithmName="SHA-512" workbookHashValue="KQjBLN7evJrJEcuzCFakKf+uXkbEyPQulkUE2dU7mpIM4tqpZS4x6RpUULlvn3I9b5IaPHD2z0gnTDFuavWjkw==" workbookSaltValue="DmTgDWe6CYy2JWit/cNNuA==" workbookSpinCount="100000" lockStructure="1"/>
  <bookViews>
    <workbookView xWindow="0" yWindow="0" windowWidth="28065" windowHeight="11100"/>
  </bookViews>
  <sheets>
    <sheet name="MS91405 (AOLA) TRAY BUILDER" sheetId="1" r:id="rId1"/>
    <sheet name="MS91405 (AOLA) TRAY DATA" sheetId="2" state="hidden" r:id="rId2"/>
  </sheets>
  <calcPr calcId="152511"/>
  <extLst>
    <ext uri="GoogleSheetsCustomDataVersion1">
      <go:sheetsCustomData xmlns:go="http://customooxmlschemas.google.com/" r:id="rId6" roundtripDataSignature="AMtx7mjG4vp8wwse5aiF7gXZINpz7M5llw=="/>
    </ext>
  </extLst>
</workbook>
</file>

<file path=xl/calcChain.xml><?xml version="1.0" encoding="utf-8"?>
<calcChain xmlns="http://schemas.openxmlformats.org/spreadsheetml/2006/main">
  <c r="B14" i="1" l="1"/>
  <c r="E13" i="1" l="1"/>
  <c r="F12" i="1"/>
  <c r="F11" i="1"/>
  <c r="C3" i="1"/>
  <c r="F10" i="2"/>
  <c r="F10" i="1" s="1"/>
  <c r="F9" i="2"/>
  <c r="D8" i="2"/>
  <c r="K10" i="2" s="1"/>
  <c r="K10" i="1" s="1"/>
  <c r="D7" i="2"/>
  <c r="K6" i="2"/>
  <c r="K6" i="1" s="1"/>
  <c r="D6" i="2"/>
  <c r="D5" i="2"/>
  <c r="J9" i="2" s="1"/>
  <c r="J9" i="1" s="1"/>
  <c r="H10" i="1"/>
  <c r="G10" i="1"/>
  <c r="H9" i="1"/>
  <c r="G9" i="1"/>
  <c r="F9" i="1"/>
  <c r="K8" i="1"/>
  <c r="G8" i="1"/>
  <c r="K7" i="1"/>
  <c r="G7" i="1"/>
  <c r="F7" i="1"/>
  <c r="H6" i="1"/>
  <c r="G6" i="1"/>
  <c r="F6" i="1"/>
  <c r="H5" i="1"/>
  <c r="G5" i="1"/>
  <c r="F5" i="1"/>
  <c r="K4" i="1"/>
  <c r="G4" i="1"/>
  <c r="K3" i="1"/>
  <c r="G3" i="1"/>
  <c r="F3" i="1"/>
  <c r="I6" i="2" l="1"/>
  <c r="I6" i="1" s="1"/>
  <c r="I9" i="2"/>
  <c r="I9" i="1" s="1"/>
  <c r="K9" i="2"/>
  <c r="K5" i="2"/>
  <c r="L6" i="2" s="1"/>
  <c r="L6" i="1" s="1"/>
  <c r="I5" i="2"/>
  <c r="I5" i="1" s="1"/>
  <c r="J10" i="2"/>
  <c r="J10" i="1" s="1"/>
  <c r="I10" i="2"/>
  <c r="I10" i="1" s="1"/>
  <c r="L9" i="2" l="1"/>
  <c r="L9" i="1" s="1"/>
  <c r="K9" i="1"/>
  <c r="L5" i="2"/>
  <c r="L5" i="1" s="1"/>
  <c r="K5" i="1"/>
  <c r="L10" i="2"/>
  <c r="L10" i="1" s="1"/>
</calcChain>
</file>

<file path=xl/sharedStrings.xml><?xml version="1.0" encoding="utf-8"?>
<sst xmlns="http://schemas.openxmlformats.org/spreadsheetml/2006/main" count="121" uniqueCount="80">
  <si>
    <t>TRAY ITEM</t>
  </si>
  <si>
    <t>SELECT EACH ITEM FROM MENU</t>
  </si>
  <si>
    <t>SELECT PAYLOAD/LRU WEIGHT FROM MENU:</t>
  </si>
  <si>
    <t>8-18 POUNDS (3.6-8.2KG)</t>
  </si>
  <si>
    <t>SELECT PAYLOAD/LRU CONTACT SURFACE WIDTH DIMENSION FROM MENU:</t>
  </si>
  <si>
    <t>5.0 INCHES (127.0MM) INSIDE RAILS (ATR SIZE REF = 1/2)</t>
  </si>
  <si>
    <t>SELECT PAYLOAD/LRU CONTACT SURFACE LENGTH DIMENSION FROM MENU:</t>
  </si>
  <si>
    <t>12.62 INCHES (320.7MM) LENGTH (ATR SIZE REF = SHORT)</t>
  </si>
  <si>
    <t>SELECT ISOLATION MOUNT NOMINAL FREQUENCY (OPTIONAL) FROM MENU:</t>
  </si>
  <si>
    <t>23Hz (NOT STANDARD TO MS91405 SPECIFICATION)</t>
  </si>
  <si>
    <t>0, NA or FALSE = Not Available in the selected configuration.  Try other menu options.</t>
  </si>
  <si>
    <t xml:space="preserve"> </t>
  </si>
  <si>
    <t>MS14105</t>
  </si>
  <si>
    <t>ISOLATION</t>
  </si>
  <si>
    <t xml:space="preserve"> PART NUMBER</t>
  </si>
  <si>
    <t>MOUNT TYPE</t>
  </si>
  <si>
    <t>PRIMARY P/N:</t>
  </si>
  <si>
    <t>-</t>
  </si>
  <si>
    <t>ALTERNATE P/N:</t>
  </si>
  <si>
    <t>HUTCHINSON</t>
  </si>
  <si>
    <t>HUTCHINSON AOLA TRAY</t>
  </si>
  <si>
    <t xml:space="preserve"> ISOLATION</t>
  </si>
  <si>
    <t>PART NUMBER</t>
  </si>
  <si>
    <t>AOLA</t>
  </si>
  <si>
    <t>MS91405 (AOLA) DATA TABLES</t>
  </si>
  <si>
    <t>PAYLOAD/LRU WEIGHT</t>
  </si>
  <si>
    <t>ITEM DASH NUMBER</t>
  </si>
  <si>
    <t>CLICK HERE FOR PAYLOAD/LRU WEIGHT MENU</t>
  </si>
  <si>
    <t>12-20 POUNDS (5.5-9.1KG)</t>
  </si>
  <si>
    <t>18-40 POUNDS (8.2-18.2KG)</t>
  </si>
  <si>
    <t>25-50 POUNDS (11.4-22.7KG)</t>
  </si>
  <si>
    <t>40-80 POUNDS (18.2-22.7KG)</t>
  </si>
  <si>
    <t>AOLA DASH NUMBERS</t>
  </si>
  <si>
    <t>-A4</t>
  </si>
  <si>
    <t>-A6</t>
  </si>
  <si>
    <t>-A10</t>
  </si>
  <si>
    <t>-A12</t>
  </si>
  <si>
    <t>-A20</t>
  </si>
  <si>
    <t>TRAY PAYLOAD CONTACT SURFACE WIDTH DIMENSION</t>
  </si>
  <si>
    <t>CLICK HERE FOR TRAY-LRU CONTACT SURFACE WIDTH MENU</t>
  </si>
  <si>
    <t>A</t>
  </si>
  <si>
    <t>10.25 INCHES (260.4MM) INSIDE RAILS (ATR SIZE REF = 1)</t>
  </si>
  <si>
    <t>B</t>
  </si>
  <si>
    <t>15.50 INCHES (393.7MM) INSIDE RAILS (ATR SIZE REF = 1 1/2)</t>
  </si>
  <si>
    <t>C</t>
  </si>
  <si>
    <t>TRAY PAYLOAD CONTACT SURFACE LENGTH DIMENSION</t>
  </si>
  <si>
    <t>CLICK HERE FOR TRAY-LRU CONTACT SURFACE LENGTH MENU</t>
  </si>
  <si>
    <t>15.62 INCHES (396.9MM) LENGTH (ATR SIZE REF = MED)</t>
  </si>
  <si>
    <t>19.62 INCHES (498.5MM) LENGTH (ATR SIZE REF = LONG)</t>
  </si>
  <si>
    <t>D</t>
  </si>
  <si>
    <t>ISOLATION MOUNT NOMINAL NATURAL FREQEUNCY</t>
  </si>
  <si>
    <t>MOUNT DASH NUMBER BY NATURAL FRQUENCY</t>
  </si>
  <si>
    <t>CLICK HERE FOR VIBRATION ISOLATION MOUNT NATURAL FREQUENCY MENU</t>
  </si>
  <si>
    <t>8Hz (STANDARD TO MS91405 SPECIFICATION)</t>
  </si>
  <si>
    <t>L</t>
  </si>
  <si>
    <t>T</t>
  </si>
  <si>
    <t>MOUNT LOAD REFERENCES</t>
  </si>
  <si>
    <t>MS REFERENCE</t>
  </si>
  <si>
    <t>PAYLOAD WEIGHT DASH NUMBER</t>
  </si>
  <si>
    <t>MOUNT DASH NUMBER BY LOAD</t>
  </si>
  <si>
    <t>64-AA-4</t>
  </si>
  <si>
    <t>91418-2AAL</t>
  </si>
  <si>
    <t>64-AA-5</t>
  </si>
  <si>
    <t>91418-2ABL</t>
  </si>
  <si>
    <t>64-AA-10</t>
  </si>
  <si>
    <t>91418-2ACL</t>
  </si>
  <si>
    <t>64-AA-12</t>
  </si>
  <si>
    <t>91418-2ADL</t>
  </si>
  <si>
    <t>64-AA-20</t>
  </si>
  <si>
    <t>91418-2AEL</t>
  </si>
  <si>
    <t>22-AB-5</t>
  </si>
  <si>
    <t>44-AB-10</t>
  </si>
  <si>
    <t>44-AB-15</t>
  </si>
  <si>
    <t>44-AB-20</t>
  </si>
  <si>
    <t>BUILD YOUR MS91405 (AOLA) PART NUMBER FROM THE MENU CHOICES BELOW</t>
  </si>
  <si>
    <t>MS914105</t>
  </si>
  <si>
    <t>MS914105 TRAY</t>
  </si>
  <si>
    <t xml:space="preserve">NOTE: If the Isolation Mount Type result is 'T' series and not 'MS' series, </t>
  </si>
  <si>
    <t>you must show the 'T' series mount part number as a separate item in your RFQ.</t>
  </si>
  <si>
    <t>THIS PART BUILDER TOOL, CODE, CONTENT AND LAYOUT IS PROPERTY OF AEK TECHNOLOGY AND RIGHT TO USE 'AS IS' FREELY GRANTED.  REVERSE ENGINEEING OF THIS PART BUILDER TOOL IS NOT PERMITTED AS PART OF THAT GRANT.</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</si>
</sst>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Arial"/>
    </font>
    <font>
      <sz val="11"/>
      <color theme="1"/>
      <name val="Calibri"/>
    </font>
    <font>
      <b/>
      <u/>
      <sz val="12"/>
      <color theme="1"/>
      <name val="Calibri"/>
    </font>
    <font>
      <sz val="11"/>
      <name val="Arial"/>
    </font>
    <font>
      <sz val="12"/>
      <color theme="1"/>
      <name val="Calibri"/>
    </font>
    <font>
      <b/>
      <sz val="12"/>
      <color theme="1"/>
      <name val="Calibri"/>
    </font>
    <font>
      <b/>
      <u/>
      <sz val="10"/>
      <color theme="1"/>
      <name val="Calibri"/>
    </font>
    <font>
      <b/>
      <u/>
      <sz val="10"/>
      <color theme="1"/>
      <name val="Calibri"/>
    </font>
    <font>
      <sz val="10"/>
      <color theme="1"/>
      <name val="Calibri"/>
    </font>
    <font>
      <b/>
      <u/>
      <sz val="11"/>
      <color theme="1"/>
      <name val="Calibri"/>
    </font>
    <font>
      <i/>
      <sz val="12"/>
      <color theme="1"/>
      <name val="Calibri"/>
    </font>
    <font>
      <b/>
      <sz val="12"/>
      <color rgb="FFFF0000"/>
      <name val="Calibri"/>
    </font>
    <font>
      <sz val="11"/>
      <color theme="1"/>
      <name val="Calibri"/>
    </font>
    <font>
      <b/>
      <sz val="8"/>
      <color theme="1"/>
      <name val="Calibri"/>
    </font>
    <font>
      <b/>
      <u/>
      <sz val="8"/>
      <color theme="1"/>
      <name val="Calibri"/>
    </font>
    <font>
      <b/>
      <u/>
      <sz val="8"/>
      <color theme="1"/>
      <name val="Calibri"/>
    </font>
    <font>
      <sz val="8"/>
      <color theme="1"/>
      <name val="Calibri"/>
    </font>
    <font>
      <b/>
      <u/>
      <sz val="8"/>
      <color theme="1"/>
      <name val="Calibri"/>
    </font>
    <font>
      <b/>
      <u/>
      <sz val="8"/>
      <color theme="1"/>
      <name val="Calibri"/>
    </font>
    <font>
      <b/>
      <sz val="11"/>
      <color theme="1"/>
      <name val="Calibri"/>
      <family val="2"/>
    </font>
    <font>
      <b/>
      <i/>
      <sz val="11"/>
      <color theme="1"/>
      <name val="Calibri"/>
      <family val="2"/>
    </font>
    <font>
      <i/>
      <sz val="8"/>
      <color rgb="FFFF0000"/>
      <name val="Arial"/>
      <family val="2"/>
    </font>
  </fonts>
  <fills count="13">
    <fill>
      <patternFill patternType="none"/>
    </fill>
    <fill>
      <patternFill patternType="gray125"/>
    </fill>
    <fill>
      <patternFill patternType="solid">
        <fgColor rgb="FFFFD965"/>
        <bgColor rgb="FFFFD965"/>
      </patternFill>
    </fill>
    <fill>
      <patternFill patternType="solid">
        <fgColor rgb="FFD8D8D8"/>
        <bgColor rgb="FFD8D8D8"/>
      </patternFill>
    </fill>
    <fill>
      <patternFill patternType="solid">
        <fgColor rgb="FFE2EFD9"/>
        <bgColor rgb="FFE2EFD9"/>
      </patternFill>
    </fill>
    <fill>
      <patternFill patternType="solid">
        <fgColor rgb="FFD6DCE4"/>
        <bgColor rgb="FFD6DCE4"/>
      </patternFill>
    </fill>
    <fill>
      <patternFill patternType="solid">
        <fgColor rgb="FFBDD6EE"/>
        <bgColor rgb="FFBDD6EE"/>
      </patternFill>
    </fill>
    <fill>
      <patternFill patternType="solid">
        <fgColor rgb="FF9CC2E5"/>
        <bgColor rgb="FF9CC2E5"/>
      </patternFill>
    </fill>
    <fill>
      <patternFill patternType="solid">
        <fgColor rgb="FFA8D08D"/>
        <bgColor rgb="FFA8D08D"/>
      </patternFill>
    </fill>
    <fill>
      <patternFill patternType="solid">
        <fgColor rgb="FFC8C8C8"/>
        <bgColor rgb="FFC8C8C8"/>
      </patternFill>
    </fill>
    <fill>
      <patternFill patternType="solid">
        <fgColor rgb="FFFEF2CB"/>
        <bgColor rgb="FFFEF2CB"/>
      </patternFill>
    </fill>
    <fill>
      <patternFill patternType="solid">
        <fgColor rgb="FFFBE4D5"/>
        <bgColor rgb="FFFBE4D5"/>
      </patternFill>
    </fill>
    <fill>
      <patternFill patternType="solid">
        <fgColor rgb="FFF7CAAC"/>
        <bgColor rgb="FFF7CAAC"/>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46">
    <xf numFmtId="0" fontId="0" fillId="0" borderId="0" xfId="0" applyFont="1" applyAlignment="1"/>
    <xf numFmtId="0" fontId="1" fillId="0" borderId="0" xfId="0" applyFont="1" applyAlignment="1">
      <alignment horizontal="center"/>
    </xf>
    <xf numFmtId="0" fontId="1" fillId="2" borderId="1" xfId="0" applyFont="1" applyFill="1" applyBorder="1"/>
    <xf numFmtId="0" fontId="1" fillId="2" borderId="2" xfId="0" applyFont="1" applyFill="1" applyBorder="1"/>
    <xf numFmtId="0" fontId="1" fillId="2" borderId="2" xfId="0" applyFont="1" applyFill="1" applyBorder="1" applyAlignment="1">
      <alignment horizontal="center"/>
    </xf>
    <xf numFmtId="0" fontId="1" fillId="2" borderId="3" xfId="0" applyFont="1" applyFill="1" applyBorder="1"/>
    <xf numFmtId="0" fontId="1" fillId="2" borderId="4" xfId="0" applyFont="1" applyFill="1" applyBorder="1"/>
    <xf numFmtId="0" fontId="4" fillId="2" borderId="7" xfId="0" applyFont="1" applyFill="1" applyBorder="1" applyAlignment="1">
      <alignment horizontal="center"/>
    </xf>
    <xf numFmtId="0" fontId="1" fillId="2" borderId="11" xfId="0" applyFont="1" applyFill="1" applyBorder="1"/>
    <xf numFmtId="0" fontId="6" fillId="6" borderId="12" xfId="0" applyFont="1" applyFill="1" applyBorder="1" applyAlignment="1">
      <alignment horizontal="center"/>
    </xf>
    <xf numFmtId="0" fontId="7" fillId="7" borderId="12" xfId="0" applyFont="1" applyFill="1" applyBorder="1" applyAlignment="1">
      <alignment horizontal="center"/>
    </xf>
    <xf numFmtId="0" fontId="5" fillId="2" borderId="7" xfId="0" applyFont="1" applyFill="1" applyBorder="1" applyAlignment="1">
      <alignment horizontal="center"/>
    </xf>
    <xf numFmtId="0" fontId="8" fillId="0" borderId="18" xfId="0" applyFont="1" applyBorder="1" applyAlignment="1">
      <alignment horizontal="right" vertical="center"/>
    </xf>
    <xf numFmtId="0" fontId="9" fillId="2" borderId="7" xfId="0" applyFont="1" applyFill="1" applyBorder="1" applyAlignment="1">
      <alignment horizontal="center"/>
    </xf>
    <xf numFmtId="0" fontId="4" fillId="0" borderId="13"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5" fillId="0" borderId="21" xfId="0" applyFont="1" applyBorder="1" applyAlignment="1">
      <alignment horizontal="right" vertical="center"/>
    </xf>
    <xf numFmtId="0" fontId="5" fillId="0" borderId="22" xfId="0" applyFont="1" applyBorder="1" applyAlignment="1">
      <alignment horizontal="left" vertical="center"/>
    </xf>
    <xf numFmtId="0" fontId="10" fillId="0" borderId="23" xfId="0" applyFont="1" applyBorder="1" applyAlignment="1">
      <alignment horizontal="right" vertical="center"/>
    </xf>
    <xf numFmtId="0" fontId="10" fillId="0" borderId="20" xfId="0" applyFont="1" applyBorder="1" applyAlignment="1">
      <alignment horizontal="center" vertical="center"/>
    </xf>
    <xf numFmtId="0" fontId="10" fillId="0" borderId="20" xfId="0" applyFont="1" applyBorder="1" applyAlignment="1">
      <alignment horizontal="left" vertical="center"/>
    </xf>
    <xf numFmtId="0" fontId="4" fillId="0" borderId="20" xfId="0" applyFont="1" applyBorder="1" applyAlignment="1">
      <alignment horizontal="center" vertical="center"/>
    </xf>
    <xf numFmtId="0" fontId="10" fillId="0" borderId="21" xfId="0" applyFont="1" applyBorder="1" applyAlignment="1">
      <alignment horizontal="right" vertical="center"/>
    </xf>
    <xf numFmtId="0" fontId="10" fillId="0" borderId="22" xfId="0" applyFont="1" applyBorder="1" applyAlignment="1">
      <alignment horizontal="left" vertical="center"/>
    </xf>
    <xf numFmtId="0" fontId="8" fillId="0" borderId="24" xfId="0" applyFont="1" applyBorder="1" applyAlignment="1">
      <alignment horizontal="right" vertical="center"/>
    </xf>
    <xf numFmtId="0" fontId="1" fillId="2" borderId="7" xfId="0" applyFont="1" applyFill="1" applyBorder="1"/>
    <xf numFmtId="0" fontId="4" fillId="0" borderId="23" xfId="0" applyFont="1" applyBorder="1" applyAlignment="1">
      <alignment horizontal="right" vertical="center"/>
    </xf>
    <xf numFmtId="49" fontId="5" fillId="0" borderId="20" xfId="0" applyNumberFormat="1" applyFont="1" applyBorder="1" applyAlignment="1">
      <alignment horizontal="left" vertical="center"/>
    </xf>
    <xf numFmtId="0" fontId="1" fillId="2" borderId="7" xfId="0" applyFont="1" applyFill="1" applyBorder="1" applyAlignment="1">
      <alignment horizontal="right" vertical="center"/>
    </xf>
    <xf numFmtId="0" fontId="1" fillId="2" borderId="7" xfId="0" applyFont="1" applyFill="1" applyBorder="1" applyAlignment="1">
      <alignment vertical="center"/>
    </xf>
    <xf numFmtId="0" fontId="10" fillId="0" borderId="26" xfId="0" applyFont="1" applyBorder="1" applyAlignment="1">
      <alignment horizontal="center" vertical="center"/>
    </xf>
    <xf numFmtId="0" fontId="10" fillId="0" borderId="26" xfId="0" applyFont="1" applyBorder="1" applyAlignment="1">
      <alignment horizontal="left" vertical="center"/>
    </xf>
    <xf numFmtId="49" fontId="10" fillId="0" borderId="26" xfId="0" applyNumberFormat="1" applyFont="1" applyBorder="1" applyAlignment="1">
      <alignment horizontal="left" vertical="center"/>
    </xf>
    <xf numFmtId="0" fontId="1" fillId="2" borderId="27" xfId="0" applyFont="1" applyFill="1" applyBorder="1"/>
    <xf numFmtId="0" fontId="1" fillId="2" borderId="28" xfId="0" applyFont="1" applyFill="1" applyBorder="1" applyAlignment="1">
      <alignment vertical="center"/>
    </xf>
    <xf numFmtId="0" fontId="1" fillId="0" borderId="0" xfId="0" applyFont="1"/>
    <xf numFmtId="12" fontId="8" fillId="0" borderId="18" xfId="0" applyNumberFormat="1" applyFont="1" applyBorder="1" applyAlignment="1">
      <alignment horizontal="center" vertical="center"/>
    </xf>
    <xf numFmtId="0" fontId="5" fillId="0" borderId="19" xfId="0" applyFont="1" applyBorder="1" applyAlignment="1">
      <alignment vertical="center"/>
    </xf>
    <xf numFmtId="0" fontId="8" fillId="0" borderId="18" xfId="0" applyFont="1" applyBorder="1" applyAlignment="1">
      <alignment horizontal="center" vertical="center"/>
    </xf>
    <xf numFmtId="0" fontId="10" fillId="0" borderId="19" xfId="0" applyFont="1" applyBorder="1" applyAlignment="1">
      <alignment vertical="center"/>
    </xf>
    <xf numFmtId="0" fontId="8" fillId="0" borderId="24" xfId="0" applyFont="1" applyBorder="1" applyAlignment="1">
      <alignment horizontal="center" vertical="center"/>
    </xf>
    <xf numFmtId="0" fontId="5" fillId="0" borderId="0" xfId="0" applyFont="1" applyAlignment="1">
      <alignment horizontal="center"/>
    </xf>
    <xf numFmtId="0" fontId="13" fillId="10" borderId="31" xfId="0" applyFont="1" applyFill="1" applyBorder="1" applyAlignment="1">
      <alignment horizontal="center"/>
    </xf>
    <xf numFmtId="0" fontId="14" fillId="10" borderId="31" xfId="0" applyFont="1" applyFill="1" applyBorder="1" applyAlignment="1">
      <alignment horizontal="center"/>
    </xf>
    <xf numFmtId="0" fontId="15" fillId="0" borderId="0" xfId="0" applyFont="1" applyAlignment="1">
      <alignment horizontal="center"/>
    </xf>
    <xf numFmtId="0" fontId="16" fillId="10" borderId="31" xfId="0" applyFont="1" applyFill="1" applyBorder="1" applyAlignment="1">
      <alignment horizontal="center"/>
    </xf>
    <xf numFmtId="0" fontId="16" fillId="0" borderId="0" xfId="0" applyFont="1" applyAlignment="1">
      <alignment horizontal="center"/>
    </xf>
    <xf numFmtId="12" fontId="16" fillId="10" borderId="31" xfId="0" applyNumberFormat="1" applyFont="1" applyFill="1" applyBorder="1" applyAlignment="1">
      <alignment horizontal="center"/>
    </xf>
    <xf numFmtId="12" fontId="18" fillId="0" borderId="0" xfId="0" applyNumberFormat="1" applyFont="1" applyAlignment="1">
      <alignment horizontal="center"/>
    </xf>
    <xf numFmtId="49" fontId="16" fillId="10" borderId="31" xfId="0" applyNumberFormat="1" applyFont="1" applyFill="1" applyBorder="1" applyAlignment="1">
      <alignment horizontal="center"/>
    </xf>
    <xf numFmtId="49" fontId="16" fillId="0" borderId="0" xfId="0" applyNumberFormat="1" applyFont="1" applyAlignment="1">
      <alignment horizontal="center"/>
    </xf>
    <xf numFmtId="0" fontId="1" fillId="10" borderId="7" xfId="0" applyFont="1" applyFill="1" applyBorder="1"/>
    <xf numFmtId="0" fontId="13" fillId="12" borderId="31" xfId="0" applyFont="1" applyFill="1" applyBorder="1"/>
    <xf numFmtId="0" fontId="19" fillId="2" borderId="7" xfId="0" applyFont="1" applyFill="1" applyBorder="1" applyAlignment="1">
      <alignment vertical="center"/>
    </xf>
    <xf numFmtId="0" fontId="20" fillId="2" borderId="7" xfId="0" applyFont="1" applyFill="1" applyBorder="1" applyAlignment="1">
      <alignment vertical="center"/>
    </xf>
    <xf numFmtId="12" fontId="8" fillId="0" borderId="18"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 fillId="2" borderId="1" xfId="0" applyFont="1" applyFill="1" applyBorder="1" applyProtection="1"/>
    <xf numFmtId="0" fontId="1" fillId="2" borderId="2" xfId="0" applyFont="1" applyFill="1" applyBorder="1" applyProtection="1"/>
    <xf numFmtId="0" fontId="1" fillId="2" borderId="2" xfId="0" applyFont="1" applyFill="1" applyBorder="1" applyAlignment="1" applyProtection="1">
      <alignment horizontal="center"/>
    </xf>
    <xf numFmtId="0" fontId="1" fillId="2" borderId="3" xfId="0" applyFont="1" applyFill="1" applyBorder="1" applyProtection="1"/>
    <xf numFmtId="0" fontId="1" fillId="2" borderId="4" xfId="0" applyFont="1" applyFill="1" applyBorder="1" applyProtection="1"/>
    <xf numFmtId="0" fontId="4" fillId="2" borderId="7" xfId="0" applyFont="1" applyFill="1" applyBorder="1" applyAlignment="1" applyProtection="1">
      <alignment horizontal="center"/>
    </xf>
    <xf numFmtId="0" fontId="1" fillId="2" borderId="11" xfId="0" applyFont="1" applyFill="1" applyBorder="1" applyProtection="1"/>
    <xf numFmtId="0" fontId="6" fillId="6" borderId="12" xfId="0" applyFont="1" applyFill="1" applyBorder="1" applyAlignment="1" applyProtection="1">
      <alignment horizontal="center"/>
    </xf>
    <xf numFmtId="0" fontId="7" fillId="7" borderId="12" xfId="0" applyFont="1" applyFill="1" applyBorder="1" applyAlignment="1" applyProtection="1">
      <alignment horizontal="center"/>
    </xf>
    <xf numFmtId="0" fontId="5" fillId="2" borderId="7" xfId="0" applyFont="1" applyFill="1" applyBorder="1" applyAlignment="1" applyProtection="1">
      <alignment horizontal="center"/>
    </xf>
    <xf numFmtId="0" fontId="8" fillId="0" borderId="18" xfId="0" applyFont="1" applyBorder="1" applyAlignment="1" applyProtection="1">
      <alignment horizontal="right" vertical="center"/>
    </xf>
    <xf numFmtId="0" fontId="9" fillId="2" borderId="7" xfId="0" applyFont="1" applyFill="1" applyBorder="1" applyAlignment="1" applyProtection="1">
      <alignment horizontal="center"/>
    </xf>
    <xf numFmtId="0" fontId="4" fillId="0" borderId="13" xfId="0" applyFont="1" applyBorder="1" applyAlignment="1" applyProtection="1">
      <alignment horizontal="right" vertical="center"/>
    </xf>
    <xf numFmtId="0" fontId="5" fillId="0" borderId="19" xfId="0" applyFont="1" applyBorder="1" applyAlignment="1" applyProtection="1">
      <alignment horizontal="right" vertical="center"/>
    </xf>
    <xf numFmtId="0" fontId="5" fillId="0" borderId="20" xfId="0" applyFont="1" applyBorder="1" applyAlignment="1" applyProtection="1">
      <alignment horizontal="center" vertical="center"/>
    </xf>
    <xf numFmtId="0" fontId="5" fillId="0" borderId="20" xfId="0" applyFont="1" applyBorder="1" applyAlignment="1" applyProtection="1">
      <alignment horizontal="left" vertical="center"/>
    </xf>
    <xf numFmtId="0" fontId="5" fillId="0" borderId="21" xfId="0" applyFont="1" applyBorder="1" applyAlignment="1" applyProtection="1">
      <alignment horizontal="right" vertical="center"/>
    </xf>
    <xf numFmtId="0" fontId="5" fillId="0" borderId="22" xfId="0" applyFont="1" applyBorder="1" applyAlignment="1" applyProtection="1">
      <alignment horizontal="left" vertical="center"/>
    </xf>
    <xf numFmtId="0" fontId="10" fillId="0" borderId="23" xfId="0" applyFont="1" applyBorder="1" applyAlignment="1" applyProtection="1">
      <alignment horizontal="right" vertical="center"/>
    </xf>
    <xf numFmtId="0" fontId="10" fillId="0" borderId="19" xfId="0" applyFont="1" applyBorder="1" applyAlignment="1" applyProtection="1">
      <alignment horizontal="right" vertical="center"/>
    </xf>
    <xf numFmtId="0" fontId="10" fillId="0" borderId="20" xfId="0" applyFont="1" applyBorder="1" applyAlignment="1" applyProtection="1">
      <alignment horizontal="center" vertical="center"/>
    </xf>
    <xf numFmtId="0" fontId="10" fillId="0" borderId="20" xfId="0" applyFont="1" applyBorder="1" applyAlignment="1" applyProtection="1">
      <alignment horizontal="left" vertical="center"/>
    </xf>
    <xf numFmtId="0" fontId="4" fillId="0" borderId="20" xfId="0" applyFont="1" applyBorder="1" applyAlignment="1" applyProtection="1">
      <alignment horizontal="center" vertical="center"/>
    </xf>
    <xf numFmtId="0" fontId="10" fillId="0" borderId="21" xfId="0" applyFont="1" applyBorder="1" applyAlignment="1" applyProtection="1">
      <alignment horizontal="right" vertical="center"/>
    </xf>
    <xf numFmtId="0" fontId="10" fillId="0" borderId="22" xfId="0" applyFont="1" applyBorder="1" applyAlignment="1" applyProtection="1">
      <alignment horizontal="left" vertical="center"/>
    </xf>
    <xf numFmtId="0" fontId="8" fillId="0" borderId="24" xfId="0" applyFont="1" applyBorder="1" applyAlignment="1" applyProtection="1">
      <alignment horizontal="right" vertical="center"/>
    </xf>
    <xf numFmtId="0" fontId="1" fillId="2" borderId="7" xfId="0" applyFont="1" applyFill="1" applyBorder="1" applyProtection="1"/>
    <xf numFmtId="0" fontId="4" fillId="0" borderId="23" xfId="0" applyFont="1" applyBorder="1" applyAlignment="1" applyProtection="1">
      <alignment horizontal="right" vertical="center"/>
    </xf>
    <xf numFmtId="49" fontId="5" fillId="0" borderId="20" xfId="0" applyNumberFormat="1" applyFont="1" applyBorder="1" applyAlignment="1" applyProtection="1">
      <alignment horizontal="left" vertical="center"/>
    </xf>
    <xf numFmtId="0" fontId="1" fillId="2" borderId="7" xfId="0" applyFont="1" applyFill="1" applyBorder="1" applyAlignment="1" applyProtection="1">
      <alignment horizontal="right" vertical="center"/>
    </xf>
    <xf numFmtId="0" fontId="1" fillId="2" borderId="7" xfId="0" applyFont="1" applyFill="1" applyBorder="1" applyAlignment="1" applyProtection="1">
      <alignment vertical="center"/>
    </xf>
    <xf numFmtId="0" fontId="10" fillId="0" borderId="26" xfId="0" applyFont="1" applyBorder="1" applyAlignment="1" applyProtection="1">
      <alignment horizontal="center" vertical="center"/>
    </xf>
    <xf numFmtId="0" fontId="10" fillId="0" borderId="26" xfId="0" applyFont="1" applyBorder="1" applyAlignment="1" applyProtection="1">
      <alignment horizontal="left" vertical="center"/>
    </xf>
    <xf numFmtId="49" fontId="10" fillId="0" borderId="26" xfId="0" applyNumberFormat="1" applyFont="1" applyBorder="1" applyAlignment="1" applyProtection="1">
      <alignment horizontal="left" vertical="center"/>
    </xf>
    <xf numFmtId="0" fontId="20" fillId="2" borderId="7" xfId="0" applyFont="1" applyFill="1" applyBorder="1" applyAlignment="1" applyProtection="1">
      <alignment vertical="center"/>
    </xf>
    <xf numFmtId="0" fontId="1" fillId="2" borderId="27" xfId="0" applyFont="1" applyFill="1" applyBorder="1" applyProtection="1"/>
    <xf numFmtId="0" fontId="1" fillId="2" borderId="28" xfId="0" applyFont="1" applyFill="1" applyBorder="1" applyAlignment="1" applyProtection="1">
      <alignment vertical="center"/>
    </xf>
    <xf numFmtId="0" fontId="0" fillId="0" borderId="0" xfId="0" applyFont="1" applyAlignment="1" applyProtection="1"/>
    <xf numFmtId="0" fontId="1" fillId="0" borderId="0" xfId="0" applyFont="1" applyAlignment="1" applyProtection="1">
      <alignment horizontal="center"/>
    </xf>
    <xf numFmtId="0" fontId="12" fillId="0" borderId="0" xfId="0" applyFont="1" applyProtection="1"/>
    <xf numFmtId="0" fontId="2" fillId="3" borderId="5" xfId="0" applyFont="1" applyFill="1" applyBorder="1" applyAlignment="1" applyProtection="1">
      <alignment horizontal="center"/>
    </xf>
    <xf numFmtId="0" fontId="3" fillId="0" borderId="6" xfId="0" applyFont="1" applyBorder="1" applyProtection="1"/>
    <xf numFmtId="0" fontId="5" fillId="4" borderId="8" xfId="0" applyFont="1" applyFill="1" applyBorder="1" applyAlignment="1" applyProtection="1">
      <alignment horizontal="center" vertical="center"/>
    </xf>
    <xf numFmtId="0" fontId="3" fillId="0" borderId="13" xfId="0" applyFont="1" applyBorder="1" applyProtection="1"/>
    <xf numFmtId="0" fontId="5" fillId="4" borderId="9" xfId="0" applyFont="1" applyFill="1" applyBorder="1" applyAlignment="1" applyProtection="1">
      <alignment horizontal="center"/>
    </xf>
    <xf numFmtId="0" fontId="3" fillId="0" borderId="10" xfId="0" applyFont="1" applyBorder="1" applyProtection="1"/>
    <xf numFmtId="0" fontId="5" fillId="5" borderId="5"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3" fillId="0" borderId="15" xfId="0" applyFont="1" applyBorder="1" applyProtection="1"/>
    <xf numFmtId="0" fontId="3" fillId="0" borderId="16" xfId="0" applyFont="1" applyBorder="1" applyProtection="1"/>
    <xf numFmtId="0" fontId="5" fillId="5" borderId="17"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xf>
    <xf numFmtId="0" fontId="5" fillId="9" borderId="5"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xf>
    <xf numFmtId="0" fontId="5" fillId="9" borderId="17" xfId="0" applyFont="1" applyFill="1" applyBorder="1" applyAlignment="1" applyProtection="1">
      <alignment horizontal="center" vertical="center" wrapText="1"/>
    </xf>
    <xf numFmtId="0" fontId="11" fillId="2" borderId="14" xfId="0" applyFont="1" applyFill="1" applyBorder="1" applyAlignment="1" applyProtection="1">
      <alignment horizontal="center"/>
    </xf>
    <xf numFmtId="0" fontId="5" fillId="8" borderId="8" xfId="0" applyFont="1" applyFill="1" applyBorder="1" applyAlignment="1" applyProtection="1">
      <alignment horizontal="center" vertical="center"/>
    </xf>
    <xf numFmtId="0" fontId="3" fillId="0" borderId="25" xfId="0" applyFont="1" applyBorder="1" applyProtection="1"/>
    <xf numFmtId="0" fontId="11" fillId="2" borderId="14" xfId="0" applyFont="1" applyFill="1" applyBorder="1" applyAlignment="1">
      <alignment horizontal="center"/>
    </xf>
    <xf numFmtId="0" fontId="3" fillId="0" borderId="15" xfId="0" applyFont="1" applyBorder="1"/>
    <xf numFmtId="0" fontId="3" fillId="0" borderId="16" xfId="0" applyFont="1" applyBorder="1"/>
    <xf numFmtId="0" fontId="5" fillId="2" borderId="29" xfId="0" applyFont="1" applyFill="1" applyBorder="1" applyAlignment="1">
      <alignment horizontal="center"/>
    </xf>
    <xf numFmtId="0" fontId="3" fillId="0" borderId="30" xfId="0" applyFont="1" applyBorder="1"/>
    <xf numFmtId="0" fontId="16" fillId="11" borderId="29" xfId="0" applyFont="1" applyFill="1" applyBorder="1" applyAlignment="1">
      <alignment horizontal="center"/>
    </xf>
    <xf numFmtId="12" fontId="17" fillId="10" borderId="29" xfId="0" applyNumberFormat="1" applyFont="1" applyFill="1" applyBorder="1" applyAlignment="1">
      <alignment horizontal="center"/>
    </xf>
    <xf numFmtId="0" fontId="1" fillId="11" borderId="32" xfId="0" applyFont="1" applyFill="1" applyBorder="1" applyAlignment="1">
      <alignment horizontal="center"/>
    </xf>
    <xf numFmtId="0" fontId="3" fillId="0" borderId="33" xfId="0" applyFont="1" applyBorder="1"/>
    <xf numFmtId="0" fontId="13" fillId="12" borderId="29" xfId="0" applyFont="1" applyFill="1" applyBorder="1" applyAlignment="1">
      <alignment horizontal="center"/>
    </xf>
    <xf numFmtId="0" fontId="13" fillId="10" borderId="29" xfId="0" applyFont="1" applyFill="1" applyBorder="1" applyAlignment="1">
      <alignment horizontal="center"/>
    </xf>
    <xf numFmtId="0" fontId="5" fillId="8" borderId="5" xfId="0" applyFont="1" applyFill="1" applyBorder="1" applyAlignment="1">
      <alignment horizontal="center" vertical="center"/>
    </xf>
    <xf numFmtId="0" fontId="3" fillId="0" borderId="10" xfId="0" applyFont="1" applyBorder="1"/>
    <xf numFmtId="0" fontId="3" fillId="0" borderId="6" xfId="0" applyFont="1" applyBorder="1"/>
    <xf numFmtId="0" fontId="5" fillId="9" borderId="5" xfId="0" applyFont="1" applyFill="1" applyBorder="1" applyAlignment="1">
      <alignment horizontal="center" vertical="center" wrapText="1"/>
    </xf>
    <xf numFmtId="0" fontId="2" fillId="3" borderId="5" xfId="0" applyFont="1" applyFill="1" applyBorder="1" applyAlignment="1">
      <alignment horizontal="center"/>
    </xf>
    <xf numFmtId="0" fontId="5" fillId="4" borderId="8" xfId="0" applyFont="1" applyFill="1" applyBorder="1" applyAlignment="1">
      <alignment horizontal="center" vertical="center"/>
    </xf>
    <xf numFmtId="0" fontId="3" fillId="0" borderId="13" xfId="0" applyFont="1" applyBorder="1"/>
    <xf numFmtId="0" fontId="5" fillId="4" borderId="9" xfId="0" applyFont="1" applyFill="1" applyBorder="1" applyAlignment="1">
      <alignment horizontal="center"/>
    </xf>
    <xf numFmtId="0" fontId="5" fillId="5"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5" borderId="17" xfId="0" applyFont="1" applyFill="1" applyBorder="1" applyAlignment="1">
      <alignment horizontal="center" vertical="center" wrapText="1"/>
    </xf>
    <xf numFmtId="0" fontId="5" fillId="8" borderId="8" xfId="0" applyFont="1" applyFill="1" applyBorder="1" applyAlignment="1">
      <alignment horizontal="center" vertical="center"/>
    </xf>
    <xf numFmtId="0" fontId="3" fillId="0" borderId="25" xfId="0" applyFont="1" applyBorder="1"/>
    <xf numFmtId="0" fontId="5" fillId="8" borderId="17" xfId="0" applyFont="1" applyFill="1" applyBorder="1" applyAlignment="1">
      <alignment horizontal="center" vertical="center"/>
    </xf>
    <xf numFmtId="0" fontId="5" fillId="9" borderId="17" xfId="0" applyFont="1" applyFill="1" applyBorder="1" applyAlignment="1">
      <alignment horizontal="center" vertical="center" wrapText="1"/>
    </xf>
    <xf numFmtId="0" fontId="21" fillId="0" borderId="10" xfId="0" applyFont="1" applyBorder="1" applyAlignment="1" applyProtection="1">
      <alignment horizontal="center"/>
    </xf>
    <xf numFmtId="0" fontId="21" fillId="0" borderId="1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11</xdr:row>
      <xdr:rowOff>85725</xdr:rowOff>
    </xdr:from>
    <xdr:to>
      <xdr:col>2</xdr:col>
      <xdr:colOff>270891</xdr:colOff>
      <xdr:row>13</xdr:row>
      <xdr:rowOff>5715</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00075" y="2266950"/>
          <a:ext cx="585216" cy="32004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002"/>
  <sheetViews>
    <sheetView showGridLines="0" tabSelected="1" workbookViewId="0">
      <pane ySplit="14" topLeftCell="A15" activePane="bottomLeft" state="frozen"/>
      <selection pane="bottomLeft" activeCell="D5" sqref="D5"/>
    </sheetView>
  </sheetViews>
  <sheetFormatPr defaultColWidth="12.625" defaultRowHeight="15" customHeight="1" x14ac:dyDescent="0.2"/>
  <cols>
    <col min="1" max="1" width="7.625" style="97" customWidth="1"/>
    <col min="2" max="2" width="4.375" style="97" customWidth="1"/>
    <col min="3" max="3" width="54.375" style="97" customWidth="1"/>
    <col min="4" max="4" width="60.5" style="97" customWidth="1"/>
    <col min="5" max="5" width="11.25" style="97" customWidth="1"/>
    <col min="6" max="6" width="15.5" style="97" customWidth="1"/>
    <col min="7" max="7" width="9.25" style="97" customWidth="1"/>
    <col min="8" max="8" width="2" style="97" customWidth="1"/>
    <col min="9" max="9" width="5" style="97" customWidth="1"/>
    <col min="10" max="10" width="9.75" style="97" customWidth="1"/>
    <col min="11" max="11" width="5" style="97" customWidth="1"/>
    <col min="12" max="12" width="13.75" style="97" customWidth="1"/>
    <col min="13" max="13" width="3.375" style="97" customWidth="1"/>
    <col min="14" max="26" width="7.625" style="97" customWidth="1"/>
    <col min="27" max="16384" width="12.625" style="97"/>
  </cols>
  <sheetData>
    <row r="1" spans="2:13" x14ac:dyDescent="0.25">
      <c r="H1" s="98"/>
    </row>
    <row r="2" spans="2:13" x14ac:dyDescent="0.25">
      <c r="B2" s="60"/>
      <c r="C2" s="61"/>
      <c r="D2" s="61"/>
      <c r="E2" s="61"/>
      <c r="F2" s="61"/>
      <c r="G2" s="61"/>
      <c r="H2" s="62"/>
      <c r="I2" s="61"/>
      <c r="J2" s="61"/>
      <c r="K2" s="61"/>
      <c r="L2" s="61"/>
      <c r="M2" s="63"/>
    </row>
    <row r="3" spans="2:13" ht="15.75" x14ac:dyDescent="0.25">
      <c r="B3" s="64"/>
      <c r="C3" s="100" t="str">
        <f>'MS91405 (AOLA) TRAY DATA'!C3:D3</f>
        <v>BUILD YOUR MS91405 (AOLA) PART NUMBER FROM THE MENU CHOICES BELOW</v>
      </c>
      <c r="D3" s="101"/>
      <c r="E3" s="65"/>
      <c r="F3" s="102" t="str">
        <f>'MS91405 (AOLA) TRAY DATA'!F3:F4</f>
        <v>MS914105</v>
      </c>
      <c r="G3" s="104" t="str">
        <f>'MS91405 (AOLA) TRAY DATA'!G3:J3</f>
        <v>MS914105 TRAY</v>
      </c>
      <c r="H3" s="105"/>
      <c r="I3" s="105"/>
      <c r="J3" s="101"/>
      <c r="K3" s="106" t="str">
        <f>'MS91405 (AOLA) TRAY DATA'!K3:L3</f>
        <v>ISOLATION</v>
      </c>
      <c r="L3" s="101"/>
      <c r="M3" s="66"/>
    </row>
    <row r="4" spans="2:13" ht="15.75" x14ac:dyDescent="0.25">
      <c r="B4" s="64"/>
      <c r="C4" s="67" t="s">
        <v>0</v>
      </c>
      <c r="D4" s="68" t="s">
        <v>1</v>
      </c>
      <c r="E4" s="69"/>
      <c r="F4" s="103"/>
      <c r="G4" s="107" t="str">
        <f>'MS91405 (AOLA) TRAY DATA'!G4:J4</f>
        <v xml:space="preserve"> PART NUMBER</v>
      </c>
      <c r="H4" s="108"/>
      <c r="I4" s="108"/>
      <c r="J4" s="109"/>
      <c r="K4" s="110" t="str">
        <f>'MS91405 (AOLA) TRAY DATA'!K4:L4</f>
        <v>MOUNT TYPE</v>
      </c>
      <c r="L4" s="109"/>
      <c r="M4" s="66"/>
    </row>
    <row r="5" spans="2:13" ht="15.75" x14ac:dyDescent="0.25">
      <c r="B5" s="64"/>
      <c r="C5" s="70" t="s">
        <v>2</v>
      </c>
      <c r="D5" s="57" t="s">
        <v>3</v>
      </c>
      <c r="E5" s="71"/>
      <c r="F5" s="72" t="str">
        <f>'MS91405 (AOLA) TRAY DATA'!F5</f>
        <v>PRIMARY P/N:</v>
      </c>
      <c r="G5" s="73" t="str">
        <f>'MS91405 (AOLA) TRAY DATA'!G5</f>
        <v>MS14105</v>
      </c>
      <c r="H5" s="74" t="str">
        <f>'MS91405 (AOLA) TRAY DATA'!H5</f>
        <v>-</v>
      </c>
      <c r="I5" s="75" t="str">
        <f>'MS91405 (AOLA) TRAY DATA'!I5</f>
        <v>A1B</v>
      </c>
      <c r="J5" s="74"/>
      <c r="K5" s="76" t="str">
        <f>'MS91405 (AOLA) TRAY DATA'!K5</f>
        <v>T</v>
      </c>
      <c r="L5" s="77" t="str">
        <f>'MS91405 (AOLA) TRAY DATA'!L5</f>
        <v>22-AB-5</v>
      </c>
      <c r="M5" s="66"/>
    </row>
    <row r="6" spans="2:13" ht="15.75" x14ac:dyDescent="0.25">
      <c r="B6" s="64"/>
      <c r="C6" s="70" t="s">
        <v>4</v>
      </c>
      <c r="D6" s="58" t="s">
        <v>5</v>
      </c>
      <c r="E6" s="71"/>
      <c r="F6" s="78" t="str">
        <f>'MS91405 (AOLA) TRAY DATA'!F6</f>
        <v>ALTERNATE P/N:</v>
      </c>
      <c r="G6" s="79" t="str">
        <f>'MS91405 (AOLA) TRAY DATA'!G6</f>
        <v>MS14105</v>
      </c>
      <c r="H6" s="80" t="str">
        <f>'MS91405 (AOLA) TRAY DATA'!H6</f>
        <v>-</v>
      </c>
      <c r="I6" s="81" t="str">
        <f>'MS91405 (AOLA) TRAY DATA'!I6</f>
        <v>A1B</v>
      </c>
      <c r="J6" s="82"/>
      <c r="K6" s="83" t="str">
        <f>'MS91405 (AOLA) TRAY DATA'!K6</f>
        <v>T</v>
      </c>
      <c r="L6" s="84" t="str">
        <f>'MS91405 (AOLA) TRAY DATA'!L6</f>
        <v>22-AB-5</v>
      </c>
      <c r="M6" s="66"/>
    </row>
    <row r="7" spans="2:13" ht="15.75" x14ac:dyDescent="0.25">
      <c r="B7" s="64"/>
      <c r="C7" s="70" t="s">
        <v>6</v>
      </c>
      <c r="D7" s="58" t="s">
        <v>7</v>
      </c>
      <c r="E7" s="71"/>
      <c r="F7" s="116" t="str">
        <f>'MS91405 (AOLA) TRAY DATA'!F7:F8</f>
        <v>HUTCHINSON</v>
      </c>
      <c r="G7" s="111" t="str">
        <f>'MS91405 (AOLA) TRAY DATA'!G7:J7</f>
        <v>HUTCHINSON AOLA TRAY</v>
      </c>
      <c r="H7" s="105"/>
      <c r="I7" s="105"/>
      <c r="J7" s="101"/>
      <c r="K7" s="112" t="str">
        <f>'MS91405 (AOLA) TRAY DATA'!K7:L7</f>
        <v xml:space="preserve"> ISOLATION</v>
      </c>
      <c r="L7" s="101"/>
      <c r="M7" s="66"/>
    </row>
    <row r="8" spans="2:13" ht="15.75" x14ac:dyDescent="0.25">
      <c r="B8" s="64"/>
      <c r="C8" s="85" t="s">
        <v>8</v>
      </c>
      <c r="D8" s="59" t="s">
        <v>9</v>
      </c>
      <c r="E8" s="71"/>
      <c r="F8" s="117"/>
      <c r="G8" s="113" t="str">
        <f>'MS91405 (AOLA) TRAY DATA'!G8:J8</f>
        <v>PART NUMBER</v>
      </c>
      <c r="H8" s="108"/>
      <c r="I8" s="108"/>
      <c r="J8" s="109"/>
      <c r="K8" s="114" t="str">
        <f>'MS91405 (AOLA) TRAY DATA'!K8:L8</f>
        <v>MOUNT TYPE</v>
      </c>
      <c r="L8" s="109"/>
      <c r="M8" s="66"/>
    </row>
    <row r="9" spans="2:13" ht="15.75" x14ac:dyDescent="0.25">
      <c r="B9" s="64"/>
      <c r="C9" s="86"/>
      <c r="D9" s="86"/>
      <c r="E9" s="71"/>
      <c r="F9" s="87" t="str">
        <f>'MS91405 (AOLA) TRAY DATA'!F9</f>
        <v>PRIMARY P/N:</v>
      </c>
      <c r="G9" s="73" t="str">
        <f>'MS91405 (AOLA) TRAY DATA'!G9</f>
        <v>AOLA</v>
      </c>
      <c r="H9" s="74" t="str">
        <f>'MS91405 (AOLA) TRAY DATA'!H9</f>
        <v>-</v>
      </c>
      <c r="I9" s="75" t="str">
        <f>'MS91405 (AOLA) TRAY DATA'!I9</f>
        <v>A1B</v>
      </c>
      <c r="J9" s="88" t="str">
        <f>'MS91405 (AOLA) TRAY DATA'!J9</f>
        <v>-A4</v>
      </c>
      <c r="K9" s="76" t="str">
        <f>'MS91405 (AOLA) TRAY DATA'!K9</f>
        <v>T</v>
      </c>
      <c r="L9" s="77" t="str">
        <f>'MS91405 (AOLA) TRAY DATA'!L9</f>
        <v>22-AB-5</v>
      </c>
      <c r="M9" s="66"/>
    </row>
    <row r="10" spans="2:13" ht="16.5" thickBot="1" x14ac:dyDescent="0.3">
      <c r="B10" s="64"/>
      <c r="C10" s="89"/>
      <c r="D10" s="90"/>
      <c r="E10" s="90"/>
      <c r="F10" s="78" t="str">
        <f>'MS91405 (AOLA) TRAY DATA'!F10</f>
        <v>ALTERNATE P/N:</v>
      </c>
      <c r="G10" s="83" t="str">
        <f>'MS91405 (AOLA) TRAY DATA'!G10</f>
        <v>AOLA</v>
      </c>
      <c r="H10" s="91" t="str">
        <f>'MS91405 (AOLA) TRAY DATA'!H10</f>
        <v>-</v>
      </c>
      <c r="I10" s="92" t="str">
        <f>'MS91405 (AOLA) TRAY DATA'!I10</f>
        <v>A1B</v>
      </c>
      <c r="J10" s="93" t="str">
        <f>'MS91405 (AOLA) TRAY DATA'!J10</f>
        <v>-A4</v>
      </c>
      <c r="K10" s="83" t="str">
        <f>'MS91405 (AOLA) TRAY DATA'!K10</f>
        <v>T</v>
      </c>
      <c r="L10" s="84" t="str">
        <f>'MS91405 (AOLA) TRAY DATA'!L10</f>
        <v>22-AB-5</v>
      </c>
      <c r="M10" s="66"/>
    </row>
    <row r="11" spans="2:13" x14ac:dyDescent="0.25">
      <c r="B11" s="64"/>
      <c r="C11" s="89"/>
      <c r="D11" s="90"/>
      <c r="E11" s="90"/>
      <c r="F11" s="94" t="str">
        <f>'MS91405 (AOLA) TRAY DATA'!F11</f>
        <v xml:space="preserve">NOTE: If the Isolation Mount Type result is 'T' series and not 'MS' series, </v>
      </c>
      <c r="G11" s="90"/>
      <c r="H11" s="90"/>
      <c r="I11" s="90"/>
      <c r="J11" s="90"/>
      <c r="K11" s="90"/>
      <c r="L11" s="90"/>
      <c r="M11" s="66"/>
    </row>
    <row r="12" spans="2:13" x14ac:dyDescent="0.25">
      <c r="B12" s="64"/>
      <c r="C12" s="89"/>
      <c r="D12" s="90"/>
      <c r="E12" s="90"/>
      <c r="F12" s="94" t="str">
        <f>'MS91405 (AOLA) TRAY DATA'!F12</f>
        <v>you must show the 'T' series mount part number as a separate item in your RFQ.</v>
      </c>
      <c r="G12" s="90"/>
      <c r="H12" s="90"/>
      <c r="I12" s="90"/>
      <c r="J12" s="90"/>
      <c r="K12" s="90"/>
      <c r="L12" s="90"/>
      <c r="M12" s="66"/>
    </row>
    <row r="13" spans="2:13" ht="16.5" thickBot="1" x14ac:dyDescent="0.3">
      <c r="B13" s="95"/>
      <c r="C13" s="96"/>
      <c r="D13" s="96"/>
      <c r="E13" s="115" t="str">
        <f>'MS91405 (AOLA) TRAY DATA'!E13:M13</f>
        <v>0, NA or FALSE = Not Available in the selected configuration.  Try other menu options.</v>
      </c>
      <c r="F13" s="108"/>
      <c r="G13" s="108"/>
      <c r="H13" s="108"/>
      <c r="I13" s="108"/>
      <c r="J13" s="108"/>
      <c r="K13" s="108"/>
      <c r="L13" s="108"/>
      <c r="M13" s="109"/>
    </row>
    <row r="14" spans="2:13" ht="15" customHeight="1" x14ac:dyDescent="0.2">
      <c r="B14" s="144" t="str">
        <f>'MS91405 (AOLA) TRAY DATA'!B14:M14</f>
        <v>THIS PART BUILDER TOOL, CODE, CONTENT AND LAYOUT IS PROPERTY OF AEK TECHNOLOGY AND RIGHT TO USE 'AS IS' FREELY GRANTED.  REVERSE ENGINEEING OF THIS PART BUILDER TOOL IS NOT PERMITTED AS PART OF THAT GRANT.</v>
      </c>
      <c r="C14" s="144"/>
      <c r="D14" s="144"/>
      <c r="E14" s="144"/>
      <c r="F14" s="144"/>
      <c r="G14" s="144"/>
      <c r="H14" s="144"/>
      <c r="I14" s="144"/>
      <c r="J14" s="144"/>
      <c r="K14" s="144"/>
      <c r="L14" s="144"/>
      <c r="M14" s="144"/>
    </row>
    <row r="15" spans="2:13" x14ac:dyDescent="0.25">
      <c r="H15" s="98"/>
    </row>
    <row r="16" spans="2:13" x14ac:dyDescent="0.25">
      <c r="H16" s="98"/>
    </row>
    <row r="17" spans="7:8" x14ac:dyDescent="0.25">
      <c r="H17" s="98"/>
    </row>
    <row r="18" spans="7:8" x14ac:dyDescent="0.25">
      <c r="G18" s="99" t="s">
        <v>11</v>
      </c>
      <c r="H18" s="98"/>
    </row>
    <row r="19" spans="7:8" x14ac:dyDescent="0.25">
      <c r="H19" s="98"/>
    </row>
    <row r="20" spans="7:8" x14ac:dyDescent="0.25">
      <c r="H20" s="98"/>
    </row>
    <row r="21" spans="7:8" x14ac:dyDescent="0.25">
      <c r="H21" s="98"/>
    </row>
    <row r="22" spans="7:8" x14ac:dyDescent="0.25">
      <c r="H22" s="98"/>
    </row>
    <row r="23" spans="7:8" ht="15.75" customHeight="1" x14ac:dyDescent="0.25">
      <c r="H23" s="98"/>
    </row>
    <row r="24" spans="7:8" ht="15.75" customHeight="1" x14ac:dyDescent="0.25">
      <c r="H24" s="98"/>
    </row>
    <row r="25" spans="7:8" ht="15.75" customHeight="1" x14ac:dyDescent="0.25">
      <c r="H25" s="98"/>
    </row>
    <row r="26" spans="7:8" ht="15.75" customHeight="1" x14ac:dyDescent="0.25">
      <c r="H26" s="98"/>
    </row>
    <row r="27" spans="7:8" ht="15.75" customHeight="1" x14ac:dyDescent="0.25">
      <c r="H27" s="98"/>
    </row>
    <row r="28" spans="7:8" ht="15.75" customHeight="1" x14ac:dyDescent="0.25">
      <c r="H28" s="98"/>
    </row>
    <row r="29" spans="7:8" ht="15.75" customHeight="1" x14ac:dyDescent="0.25">
      <c r="H29" s="98"/>
    </row>
    <row r="30" spans="7:8" ht="15.75" customHeight="1" x14ac:dyDescent="0.25">
      <c r="H30" s="98"/>
    </row>
    <row r="31" spans="7:8" ht="15.75" customHeight="1" x14ac:dyDescent="0.25">
      <c r="H31" s="98"/>
    </row>
    <row r="32" spans="7:8" ht="15.75" customHeight="1" x14ac:dyDescent="0.25">
      <c r="H32" s="98"/>
    </row>
    <row r="33" spans="8:8" ht="15.75" customHeight="1" x14ac:dyDescent="0.25">
      <c r="H33" s="98"/>
    </row>
    <row r="34" spans="8:8" ht="15.75" customHeight="1" x14ac:dyDescent="0.25">
      <c r="H34" s="98"/>
    </row>
    <row r="35" spans="8:8" ht="15.75" customHeight="1" x14ac:dyDescent="0.25">
      <c r="H35" s="98"/>
    </row>
    <row r="36" spans="8:8" ht="15.75" customHeight="1" x14ac:dyDescent="0.25">
      <c r="H36" s="98"/>
    </row>
    <row r="37" spans="8:8" ht="15.75" customHeight="1" x14ac:dyDescent="0.25">
      <c r="H37" s="98"/>
    </row>
    <row r="38" spans="8:8" ht="15.75" customHeight="1" x14ac:dyDescent="0.25">
      <c r="H38" s="98"/>
    </row>
    <row r="39" spans="8:8" ht="15.75" customHeight="1" x14ac:dyDescent="0.25">
      <c r="H39" s="98"/>
    </row>
    <row r="40" spans="8:8" ht="15.75" customHeight="1" x14ac:dyDescent="0.25">
      <c r="H40" s="98"/>
    </row>
    <row r="41" spans="8:8" ht="15.75" customHeight="1" x14ac:dyDescent="0.25">
      <c r="H41" s="98"/>
    </row>
    <row r="42" spans="8:8" ht="15.75" customHeight="1" x14ac:dyDescent="0.25">
      <c r="H42" s="98"/>
    </row>
    <row r="43" spans="8:8" ht="15.75" customHeight="1" x14ac:dyDescent="0.25">
      <c r="H43" s="98"/>
    </row>
    <row r="44" spans="8:8" ht="15.75" customHeight="1" x14ac:dyDescent="0.25">
      <c r="H44" s="98"/>
    </row>
    <row r="45" spans="8:8" ht="15.75" customHeight="1" x14ac:dyDescent="0.25">
      <c r="H45" s="98"/>
    </row>
    <row r="46" spans="8:8" ht="15.75" customHeight="1" x14ac:dyDescent="0.25">
      <c r="H46" s="98"/>
    </row>
    <row r="47" spans="8:8" ht="15.75" customHeight="1" x14ac:dyDescent="0.25">
      <c r="H47" s="98"/>
    </row>
    <row r="48" spans="8:8" ht="15.75" customHeight="1" x14ac:dyDescent="0.25">
      <c r="H48" s="98"/>
    </row>
    <row r="49" spans="8:8" ht="15.75" customHeight="1" x14ac:dyDescent="0.25">
      <c r="H49" s="98"/>
    </row>
    <row r="50" spans="8:8" ht="15.75" customHeight="1" x14ac:dyDescent="0.25">
      <c r="H50" s="98"/>
    </row>
    <row r="51" spans="8:8" ht="15.75" customHeight="1" x14ac:dyDescent="0.25">
      <c r="H51" s="98"/>
    </row>
    <row r="52" spans="8:8" ht="15.75" customHeight="1" x14ac:dyDescent="0.25">
      <c r="H52" s="98"/>
    </row>
    <row r="53" spans="8:8" ht="15.75" customHeight="1" x14ac:dyDescent="0.25">
      <c r="H53" s="98"/>
    </row>
    <row r="54" spans="8:8" ht="15.75" customHeight="1" x14ac:dyDescent="0.25">
      <c r="H54" s="98"/>
    </row>
    <row r="55" spans="8:8" ht="15.75" customHeight="1" x14ac:dyDescent="0.25">
      <c r="H55" s="98"/>
    </row>
    <row r="56" spans="8:8" ht="15.75" customHeight="1" x14ac:dyDescent="0.25">
      <c r="H56" s="98"/>
    </row>
    <row r="57" spans="8:8" ht="15.75" customHeight="1" x14ac:dyDescent="0.25">
      <c r="H57" s="98"/>
    </row>
    <row r="58" spans="8:8" ht="15.75" customHeight="1" x14ac:dyDescent="0.25">
      <c r="H58" s="98"/>
    </row>
    <row r="59" spans="8:8" ht="15.75" customHeight="1" x14ac:dyDescent="0.25">
      <c r="H59" s="98"/>
    </row>
    <row r="60" spans="8:8" ht="15.75" customHeight="1" x14ac:dyDescent="0.25">
      <c r="H60" s="98"/>
    </row>
    <row r="61" spans="8:8" ht="15.75" customHeight="1" x14ac:dyDescent="0.25">
      <c r="H61" s="98"/>
    </row>
    <row r="62" spans="8:8" ht="15.75" customHeight="1" x14ac:dyDescent="0.25">
      <c r="H62" s="98"/>
    </row>
    <row r="63" spans="8:8" ht="15.75" customHeight="1" x14ac:dyDescent="0.25">
      <c r="H63" s="98"/>
    </row>
    <row r="64" spans="8:8" ht="15.75" customHeight="1" x14ac:dyDescent="0.25">
      <c r="H64" s="98"/>
    </row>
    <row r="65" spans="8:8" ht="15.75" customHeight="1" x14ac:dyDescent="0.25">
      <c r="H65" s="98"/>
    </row>
    <row r="66" spans="8:8" ht="15.75" customHeight="1" x14ac:dyDescent="0.25">
      <c r="H66" s="98"/>
    </row>
    <row r="67" spans="8:8" ht="15.75" customHeight="1" x14ac:dyDescent="0.25">
      <c r="H67" s="98"/>
    </row>
    <row r="68" spans="8:8" ht="15.75" customHeight="1" x14ac:dyDescent="0.25">
      <c r="H68" s="98"/>
    </row>
    <row r="69" spans="8:8" ht="15.75" customHeight="1" x14ac:dyDescent="0.25">
      <c r="H69" s="98"/>
    </row>
    <row r="70" spans="8:8" ht="15.75" customHeight="1" x14ac:dyDescent="0.25">
      <c r="H70" s="98"/>
    </row>
    <row r="71" spans="8:8" ht="15.75" customHeight="1" x14ac:dyDescent="0.25">
      <c r="H71" s="98"/>
    </row>
    <row r="72" spans="8:8" ht="15.75" customHeight="1" x14ac:dyDescent="0.25">
      <c r="H72" s="98"/>
    </row>
    <row r="73" spans="8:8" ht="15.75" customHeight="1" x14ac:dyDescent="0.25">
      <c r="H73" s="98"/>
    </row>
    <row r="74" spans="8:8" ht="15.75" customHeight="1" x14ac:dyDescent="0.25">
      <c r="H74" s="98"/>
    </row>
    <row r="75" spans="8:8" ht="15.75" customHeight="1" x14ac:dyDescent="0.25">
      <c r="H75" s="98"/>
    </row>
    <row r="76" spans="8:8" ht="15.75" customHeight="1" x14ac:dyDescent="0.25">
      <c r="H76" s="98"/>
    </row>
    <row r="77" spans="8:8" ht="15.75" customHeight="1" x14ac:dyDescent="0.25">
      <c r="H77" s="98"/>
    </row>
    <row r="78" spans="8:8" ht="15.75" customHeight="1" x14ac:dyDescent="0.25">
      <c r="H78" s="98"/>
    </row>
    <row r="79" spans="8:8" ht="15.75" customHeight="1" x14ac:dyDescent="0.25">
      <c r="H79" s="98"/>
    </row>
    <row r="80" spans="8:8" ht="15.75" customHeight="1" x14ac:dyDescent="0.25">
      <c r="H80" s="98"/>
    </row>
    <row r="81" spans="8:8" ht="15.75" customHeight="1" x14ac:dyDescent="0.25">
      <c r="H81" s="98"/>
    </row>
    <row r="82" spans="8:8" ht="15.75" customHeight="1" x14ac:dyDescent="0.25">
      <c r="H82" s="98"/>
    </row>
    <row r="83" spans="8:8" ht="15.75" customHeight="1" x14ac:dyDescent="0.25">
      <c r="H83" s="98"/>
    </row>
    <row r="84" spans="8:8" ht="15.75" customHeight="1" x14ac:dyDescent="0.25">
      <c r="H84" s="98"/>
    </row>
    <row r="85" spans="8:8" ht="15.75" customHeight="1" x14ac:dyDescent="0.25">
      <c r="H85" s="98"/>
    </row>
    <row r="86" spans="8:8" ht="15.75" customHeight="1" x14ac:dyDescent="0.25">
      <c r="H86" s="98"/>
    </row>
    <row r="87" spans="8:8" ht="15.75" customHeight="1" x14ac:dyDescent="0.25">
      <c r="H87" s="98"/>
    </row>
    <row r="88" spans="8:8" ht="15.75" customHeight="1" x14ac:dyDescent="0.25">
      <c r="H88" s="98"/>
    </row>
    <row r="89" spans="8:8" ht="15.75" customHeight="1" x14ac:dyDescent="0.25">
      <c r="H89" s="98"/>
    </row>
    <row r="90" spans="8:8" ht="15.75" customHeight="1" x14ac:dyDescent="0.25">
      <c r="H90" s="98"/>
    </row>
    <row r="91" spans="8:8" ht="15.75" customHeight="1" x14ac:dyDescent="0.25">
      <c r="H91" s="98"/>
    </row>
    <row r="92" spans="8:8" ht="15.75" customHeight="1" x14ac:dyDescent="0.25">
      <c r="H92" s="98"/>
    </row>
    <row r="93" spans="8:8" ht="15.75" customHeight="1" x14ac:dyDescent="0.25">
      <c r="H93" s="98"/>
    </row>
    <row r="94" spans="8:8" ht="15.75" customHeight="1" x14ac:dyDescent="0.25">
      <c r="H94" s="98"/>
    </row>
    <row r="95" spans="8:8" ht="15.75" customHeight="1" x14ac:dyDescent="0.25">
      <c r="H95" s="98"/>
    </row>
    <row r="96" spans="8:8" ht="15.75" customHeight="1" x14ac:dyDescent="0.25">
      <c r="H96" s="98"/>
    </row>
    <row r="97" spans="8:8" ht="15.75" customHeight="1" x14ac:dyDescent="0.25">
      <c r="H97" s="98"/>
    </row>
    <row r="98" spans="8:8" ht="15.75" customHeight="1" x14ac:dyDescent="0.25">
      <c r="H98" s="98"/>
    </row>
    <row r="99" spans="8:8" ht="15.75" customHeight="1" x14ac:dyDescent="0.25">
      <c r="H99" s="98"/>
    </row>
    <row r="100" spans="8:8" ht="15.75" customHeight="1" x14ac:dyDescent="0.25">
      <c r="H100" s="98"/>
    </row>
    <row r="101" spans="8:8" ht="15.75" customHeight="1" x14ac:dyDescent="0.25">
      <c r="H101" s="98"/>
    </row>
    <row r="102" spans="8:8" ht="15.75" customHeight="1" x14ac:dyDescent="0.25">
      <c r="H102" s="98"/>
    </row>
    <row r="103" spans="8:8" ht="15.75" customHeight="1" x14ac:dyDescent="0.25">
      <c r="H103" s="98"/>
    </row>
    <row r="104" spans="8:8" ht="15.75" customHeight="1" x14ac:dyDescent="0.25">
      <c r="H104" s="98"/>
    </row>
    <row r="105" spans="8:8" ht="15.75" customHeight="1" x14ac:dyDescent="0.25">
      <c r="H105" s="98"/>
    </row>
    <row r="106" spans="8:8" ht="15.75" customHeight="1" x14ac:dyDescent="0.25">
      <c r="H106" s="98"/>
    </row>
    <row r="107" spans="8:8" ht="15.75" customHeight="1" x14ac:dyDescent="0.25">
      <c r="H107" s="98"/>
    </row>
    <row r="108" spans="8:8" ht="15.75" customHeight="1" x14ac:dyDescent="0.25">
      <c r="H108" s="98"/>
    </row>
    <row r="109" spans="8:8" ht="15.75" customHeight="1" x14ac:dyDescent="0.25">
      <c r="H109" s="98"/>
    </row>
    <row r="110" spans="8:8" ht="15.75" customHeight="1" x14ac:dyDescent="0.25">
      <c r="H110" s="98"/>
    </row>
    <row r="111" spans="8:8" ht="15.75" customHeight="1" x14ac:dyDescent="0.25">
      <c r="H111" s="98"/>
    </row>
    <row r="112" spans="8:8" ht="15.75" customHeight="1" x14ac:dyDescent="0.25">
      <c r="H112" s="98"/>
    </row>
    <row r="113" spans="8:8" ht="15.75" customHeight="1" x14ac:dyDescent="0.25">
      <c r="H113" s="98"/>
    </row>
    <row r="114" spans="8:8" ht="15.75" customHeight="1" x14ac:dyDescent="0.25">
      <c r="H114" s="98"/>
    </row>
    <row r="115" spans="8:8" ht="15.75" customHeight="1" x14ac:dyDescent="0.25">
      <c r="H115" s="98"/>
    </row>
    <row r="116" spans="8:8" ht="15.75" customHeight="1" x14ac:dyDescent="0.25">
      <c r="H116" s="98"/>
    </row>
    <row r="117" spans="8:8" ht="15.75" customHeight="1" x14ac:dyDescent="0.25">
      <c r="H117" s="98"/>
    </row>
    <row r="118" spans="8:8" ht="15.75" customHeight="1" x14ac:dyDescent="0.25">
      <c r="H118" s="98"/>
    </row>
    <row r="119" spans="8:8" ht="15.75" customHeight="1" x14ac:dyDescent="0.25">
      <c r="H119" s="98"/>
    </row>
    <row r="120" spans="8:8" ht="15.75" customHeight="1" x14ac:dyDescent="0.25">
      <c r="H120" s="98"/>
    </row>
    <row r="121" spans="8:8" ht="15.75" customHeight="1" x14ac:dyDescent="0.25">
      <c r="H121" s="98"/>
    </row>
    <row r="122" spans="8:8" ht="15.75" customHeight="1" x14ac:dyDescent="0.25">
      <c r="H122" s="98"/>
    </row>
    <row r="123" spans="8:8" ht="15.75" customHeight="1" x14ac:dyDescent="0.25">
      <c r="H123" s="98"/>
    </row>
    <row r="124" spans="8:8" ht="15.75" customHeight="1" x14ac:dyDescent="0.25">
      <c r="H124" s="98"/>
    </row>
    <row r="125" spans="8:8" ht="15.75" customHeight="1" x14ac:dyDescent="0.25">
      <c r="H125" s="98"/>
    </row>
    <row r="126" spans="8:8" ht="15.75" customHeight="1" x14ac:dyDescent="0.25">
      <c r="H126" s="98"/>
    </row>
    <row r="127" spans="8:8" ht="15.75" customHeight="1" x14ac:dyDescent="0.25">
      <c r="H127" s="98"/>
    </row>
    <row r="128" spans="8:8" ht="15.75" customHeight="1" x14ac:dyDescent="0.25">
      <c r="H128" s="98"/>
    </row>
    <row r="129" spans="8:8" ht="15.75" customHeight="1" x14ac:dyDescent="0.25">
      <c r="H129" s="98"/>
    </row>
    <row r="130" spans="8:8" ht="15.75" customHeight="1" x14ac:dyDescent="0.25">
      <c r="H130" s="98"/>
    </row>
    <row r="131" spans="8:8" ht="15.75" customHeight="1" x14ac:dyDescent="0.25">
      <c r="H131" s="98"/>
    </row>
    <row r="132" spans="8:8" ht="15.75" customHeight="1" x14ac:dyDescent="0.25">
      <c r="H132" s="98"/>
    </row>
    <row r="133" spans="8:8" ht="15.75" customHeight="1" x14ac:dyDescent="0.25">
      <c r="H133" s="98"/>
    </row>
    <row r="134" spans="8:8" ht="15.75" customHeight="1" x14ac:dyDescent="0.25">
      <c r="H134" s="98"/>
    </row>
    <row r="135" spans="8:8" ht="15.75" customHeight="1" x14ac:dyDescent="0.25">
      <c r="H135" s="98"/>
    </row>
    <row r="136" spans="8:8" ht="15.75" customHeight="1" x14ac:dyDescent="0.25">
      <c r="H136" s="98"/>
    </row>
    <row r="137" spans="8:8" ht="15.75" customHeight="1" x14ac:dyDescent="0.25">
      <c r="H137" s="98"/>
    </row>
    <row r="138" spans="8:8" ht="15.75" customHeight="1" x14ac:dyDescent="0.25">
      <c r="H138" s="98"/>
    </row>
    <row r="139" spans="8:8" ht="15.75" customHeight="1" x14ac:dyDescent="0.25">
      <c r="H139" s="98"/>
    </row>
    <row r="140" spans="8:8" ht="15.75" customHeight="1" x14ac:dyDescent="0.25">
      <c r="H140" s="98"/>
    </row>
    <row r="141" spans="8:8" ht="15.75" customHeight="1" x14ac:dyDescent="0.25">
      <c r="H141" s="98"/>
    </row>
    <row r="142" spans="8:8" ht="15.75" customHeight="1" x14ac:dyDescent="0.25">
      <c r="H142" s="98"/>
    </row>
    <row r="143" spans="8:8" ht="15.75" customHeight="1" x14ac:dyDescent="0.25">
      <c r="H143" s="98"/>
    </row>
    <row r="144" spans="8:8" ht="15.75" customHeight="1" x14ac:dyDescent="0.25">
      <c r="H144" s="98"/>
    </row>
    <row r="145" spans="8:8" ht="15.75" customHeight="1" x14ac:dyDescent="0.25">
      <c r="H145" s="98"/>
    </row>
    <row r="146" spans="8:8" ht="15.75" customHeight="1" x14ac:dyDescent="0.25">
      <c r="H146" s="98"/>
    </row>
    <row r="147" spans="8:8" ht="15.75" customHeight="1" x14ac:dyDescent="0.25">
      <c r="H147" s="98"/>
    </row>
    <row r="148" spans="8:8" ht="15.75" customHeight="1" x14ac:dyDescent="0.25">
      <c r="H148" s="98"/>
    </row>
    <row r="149" spans="8:8" ht="15.75" customHeight="1" x14ac:dyDescent="0.25">
      <c r="H149" s="98"/>
    </row>
    <row r="150" spans="8:8" ht="15.75" customHeight="1" x14ac:dyDescent="0.25">
      <c r="H150" s="98"/>
    </row>
    <row r="151" spans="8:8" ht="15.75" customHeight="1" x14ac:dyDescent="0.25">
      <c r="H151" s="98"/>
    </row>
    <row r="152" spans="8:8" ht="15.75" customHeight="1" x14ac:dyDescent="0.25">
      <c r="H152" s="98"/>
    </row>
    <row r="153" spans="8:8" ht="15.75" customHeight="1" x14ac:dyDescent="0.25">
      <c r="H153" s="98"/>
    </row>
    <row r="154" spans="8:8" ht="15.75" customHeight="1" x14ac:dyDescent="0.25">
      <c r="H154" s="98"/>
    </row>
    <row r="155" spans="8:8" ht="15.75" customHeight="1" x14ac:dyDescent="0.25">
      <c r="H155" s="98"/>
    </row>
    <row r="156" spans="8:8" ht="15.75" customHeight="1" x14ac:dyDescent="0.25">
      <c r="H156" s="98"/>
    </row>
    <row r="157" spans="8:8" ht="15.75" customHeight="1" x14ac:dyDescent="0.25">
      <c r="H157" s="98"/>
    </row>
    <row r="158" spans="8:8" ht="15.75" customHeight="1" x14ac:dyDescent="0.25">
      <c r="H158" s="98"/>
    </row>
    <row r="159" spans="8:8" ht="15.75" customHeight="1" x14ac:dyDescent="0.25">
      <c r="H159" s="98"/>
    </row>
    <row r="160" spans="8:8" ht="15.75" customHeight="1" x14ac:dyDescent="0.25">
      <c r="H160" s="98"/>
    </row>
    <row r="161" spans="8:8" ht="15.75" customHeight="1" x14ac:dyDescent="0.25">
      <c r="H161" s="98"/>
    </row>
    <row r="162" spans="8:8" ht="15.75" customHeight="1" x14ac:dyDescent="0.25">
      <c r="H162" s="98"/>
    </row>
    <row r="163" spans="8:8" ht="15.75" customHeight="1" x14ac:dyDescent="0.25">
      <c r="H163" s="98"/>
    </row>
    <row r="164" spans="8:8" ht="15.75" customHeight="1" x14ac:dyDescent="0.25">
      <c r="H164" s="98"/>
    </row>
    <row r="165" spans="8:8" ht="15.75" customHeight="1" x14ac:dyDescent="0.25">
      <c r="H165" s="98"/>
    </row>
    <row r="166" spans="8:8" ht="15.75" customHeight="1" x14ac:dyDescent="0.25">
      <c r="H166" s="98"/>
    </row>
    <row r="167" spans="8:8" ht="15.75" customHeight="1" x14ac:dyDescent="0.25">
      <c r="H167" s="98"/>
    </row>
    <row r="168" spans="8:8" ht="15.75" customHeight="1" x14ac:dyDescent="0.25">
      <c r="H168" s="98"/>
    </row>
    <row r="169" spans="8:8" ht="15.75" customHeight="1" x14ac:dyDescent="0.25">
      <c r="H169" s="98"/>
    </row>
    <row r="170" spans="8:8" ht="15.75" customHeight="1" x14ac:dyDescent="0.25">
      <c r="H170" s="98"/>
    </row>
    <row r="171" spans="8:8" ht="15.75" customHeight="1" x14ac:dyDescent="0.25">
      <c r="H171" s="98"/>
    </row>
    <row r="172" spans="8:8" ht="15.75" customHeight="1" x14ac:dyDescent="0.25">
      <c r="H172" s="98"/>
    </row>
    <row r="173" spans="8:8" ht="15.75" customHeight="1" x14ac:dyDescent="0.25">
      <c r="H173" s="98"/>
    </row>
    <row r="174" spans="8:8" ht="15.75" customHeight="1" x14ac:dyDescent="0.25">
      <c r="H174" s="98"/>
    </row>
    <row r="175" spans="8:8" ht="15.75" customHeight="1" x14ac:dyDescent="0.25">
      <c r="H175" s="98"/>
    </row>
    <row r="176" spans="8:8" ht="15.75" customHeight="1" x14ac:dyDescent="0.25">
      <c r="H176" s="98"/>
    </row>
    <row r="177" spans="8:8" ht="15.75" customHeight="1" x14ac:dyDescent="0.25">
      <c r="H177" s="98"/>
    </row>
    <row r="178" spans="8:8" ht="15.75" customHeight="1" x14ac:dyDescent="0.25">
      <c r="H178" s="98"/>
    </row>
    <row r="179" spans="8:8" ht="15.75" customHeight="1" x14ac:dyDescent="0.25">
      <c r="H179" s="98"/>
    </row>
    <row r="180" spans="8:8" ht="15.75" customHeight="1" x14ac:dyDescent="0.25">
      <c r="H180" s="98"/>
    </row>
    <row r="181" spans="8:8" ht="15.75" customHeight="1" x14ac:dyDescent="0.25">
      <c r="H181" s="98"/>
    </row>
    <row r="182" spans="8:8" ht="15.75" customHeight="1" x14ac:dyDescent="0.25">
      <c r="H182" s="98"/>
    </row>
    <row r="183" spans="8:8" ht="15.75" customHeight="1" x14ac:dyDescent="0.25">
      <c r="H183" s="98"/>
    </row>
    <row r="184" spans="8:8" ht="15.75" customHeight="1" x14ac:dyDescent="0.25">
      <c r="H184" s="98"/>
    </row>
    <row r="185" spans="8:8" ht="15.75" customHeight="1" x14ac:dyDescent="0.25">
      <c r="H185" s="98"/>
    </row>
    <row r="186" spans="8:8" ht="15.75" customHeight="1" x14ac:dyDescent="0.25">
      <c r="H186" s="98"/>
    </row>
    <row r="187" spans="8:8" ht="15.75" customHeight="1" x14ac:dyDescent="0.25">
      <c r="H187" s="98"/>
    </row>
    <row r="188" spans="8:8" ht="15.75" customHeight="1" x14ac:dyDescent="0.25">
      <c r="H188" s="98"/>
    </row>
    <row r="189" spans="8:8" ht="15.75" customHeight="1" x14ac:dyDescent="0.25">
      <c r="H189" s="98"/>
    </row>
    <row r="190" spans="8:8" ht="15.75" customHeight="1" x14ac:dyDescent="0.25">
      <c r="H190" s="98"/>
    </row>
    <row r="191" spans="8:8" ht="15.75" customHeight="1" x14ac:dyDescent="0.25">
      <c r="H191" s="98"/>
    </row>
    <row r="192" spans="8:8" ht="15.75" customHeight="1" x14ac:dyDescent="0.25">
      <c r="H192" s="98"/>
    </row>
    <row r="193" spans="8:8" ht="15.75" customHeight="1" x14ac:dyDescent="0.25">
      <c r="H193" s="98"/>
    </row>
    <row r="194" spans="8:8" ht="15.75" customHeight="1" x14ac:dyDescent="0.25">
      <c r="H194" s="98"/>
    </row>
    <row r="195" spans="8:8" ht="15.75" customHeight="1" x14ac:dyDescent="0.25">
      <c r="H195" s="98"/>
    </row>
    <row r="196" spans="8:8" ht="15.75" customHeight="1" x14ac:dyDescent="0.25">
      <c r="H196" s="98"/>
    </row>
    <row r="197" spans="8:8" ht="15.75" customHeight="1" x14ac:dyDescent="0.25">
      <c r="H197" s="98"/>
    </row>
    <row r="198" spans="8:8" ht="15.75" customHeight="1" x14ac:dyDescent="0.25">
      <c r="H198" s="98"/>
    </row>
    <row r="199" spans="8:8" ht="15.75" customHeight="1" x14ac:dyDescent="0.25">
      <c r="H199" s="98"/>
    </row>
    <row r="200" spans="8:8" ht="15.75" customHeight="1" x14ac:dyDescent="0.25">
      <c r="H200" s="98"/>
    </row>
    <row r="201" spans="8:8" ht="15.75" customHeight="1" x14ac:dyDescent="0.25">
      <c r="H201" s="98"/>
    </row>
    <row r="202" spans="8:8" ht="15.75" customHeight="1" x14ac:dyDescent="0.25">
      <c r="H202" s="98"/>
    </row>
    <row r="203" spans="8:8" ht="15.75" customHeight="1" x14ac:dyDescent="0.25">
      <c r="H203" s="98"/>
    </row>
    <row r="204" spans="8:8" ht="15.75" customHeight="1" x14ac:dyDescent="0.25">
      <c r="H204" s="98"/>
    </row>
    <row r="205" spans="8:8" ht="15.75" customHeight="1" x14ac:dyDescent="0.25">
      <c r="H205" s="98"/>
    </row>
    <row r="206" spans="8:8" ht="15.75" customHeight="1" x14ac:dyDescent="0.25">
      <c r="H206" s="98"/>
    </row>
    <row r="207" spans="8:8" ht="15.75" customHeight="1" x14ac:dyDescent="0.25">
      <c r="H207" s="98"/>
    </row>
    <row r="208" spans="8:8" ht="15.75" customHeight="1" x14ac:dyDescent="0.25">
      <c r="H208" s="98"/>
    </row>
    <row r="209" spans="8:8" ht="15.75" customHeight="1" x14ac:dyDescent="0.25">
      <c r="H209" s="98"/>
    </row>
    <row r="210" spans="8:8" ht="15.75" customHeight="1" x14ac:dyDescent="0.25">
      <c r="H210" s="98"/>
    </row>
    <row r="211" spans="8:8" ht="15.75" customHeight="1" x14ac:dyDescent="0.25">
      <c r="H211" s="98"/>
    </row>
    <row r="212" spans="8:8" ht="15.75" customHeight="1" x14ac:dyDescent="0.25">
      <c r="H212" s="98"/>
    </row>
    <row r="213" spans="8:8" ht="15.75" customHeight="1" x14ac:dyDescent="0.25">
      <c r="H213" s="98"/>
    </row>
    <row r="214" spans="8:8" ht="15.75" customHeight="1" x14ac:dyDescent="0.25">
      <c r="H214" s="98"/>
    </row>
    <row r="215" spans="8:8" ht="15.75" customHeight="1" x14ac:dyDescent="0.25">
      <c r="H215" s="98"/>
    </row>
    <row r="216" spans="8:8" ht="15.75" customHeight="1" x14ac:dyDescent="0.25">
      <c r="H216" s="98"/>
    </row>
    <row r="217" spans="8:8" ht="15.75" customHeight="1" x14ac:dyDescent="0.25">
      <c r="H217" s="98"/>
    </row>
    <row r="218" spans="8:8" ht="15.75" customHeight="1" x14ac:dyDescent="0.25">
      <c r="H218" s="98"/>
    </row>
    <row r="219" spans="8:8" ht="15.75" customHeight="1" x14ac:dyDescent="0.25">
      <c r="H219" s="98"/>
    </row>
    <row r="220" spans="8:8" ht="15.75" customHeight="1" x14ac:dyDescent="0.25">
      <c r="H220" s="98"/>
    </row>
    <row r="221" spans="8:8" ht="15.75" customHeight="1" x14ac:dyDescent="0.25">
      <c r="H221" s="98"/>
    </row>
    <row r="222" spans="8:8" ht="15.75" customHeight="1" x14ac:dyDescent="0.25">
      <c r="H222" s="98"/>
    </row>
    <row r="223" spans="8:8" ht="15.75" customHeight="1" x14ac:dyDescent="0.25">
      <c r="H223" s="98"/>
    </row>
    <row r="224" spans="8:8" ht="15.75" customHeight="1" x14ac:dyDescent="0.25">
      <c r="H224" s="98"/>
    </row>
    <row r="225" spans="8:8" ht="15.75" customHeight="1" x14ac:dyDescent="0.25">
      <c r="H225" s="98"/>
    </row>
    <row r="226" spans="8:8" ht="15.75" customHeight="1" x14ac:dyDescent="0.25">
      <c r="H226" s="98"/>
    </row>
    <row r="227" spans="8:8" ht="15.75" customHeight="1" x14ac:dyDescent="0.25">
      <c r="H227" s="98"/>
    </row>
    <row r="228" spans="8:8" ht="15.75" customHeight="1" x14ac:dyDescent="0.25">
      <c r="H228" s="98"/>
    </row>
    <row r="229" spans="8:8" ht="15.75" customHeight="1" x14ac:dyDescent="0.25">
      <c r="H229" s="98"/>
    </row>
    <row r="230" spans="8:8" ht="15.75" customHeight="1" x14ac:dyDescent="0.25">
      <c r="H230" s="98"/>
    </row>
    <row r="231" spans="8:8" ht="15.75" customHeight="1" x14ac:dyDescent="0.25">
      <c r="H231" s="98"/>
    </row>
    <row r="232" spans="8:8" ht="15.75" customHeight="1" x14ac:dyDescent="0.25">
      <c r="H232" s="98"/>
    </row>
    <row r="233" spans="8:8" ht="15.75" customHeight="1" x14ac:dyDescent="0.25">
      <c r="H233" s="98"/>
    </row>
    <row r="234" spans="8:8" ht="15.75" customHeight="1" x14ac:dyDescent="0.25">
      <c r="H234" s="98"/>
    </row>
    <row r="235" spans="8:8" ht="15.75" customHeight="1" x14ac:dyDescent="0.25">
      <c r="H235" s="98"/>
    </row>
    <row r="236" spans="8:8" ht="15.75" customHeight="1" x14ac:dyDescent="0.25">
      <c r="H236" s="98"/>
    </row>
    <row r="237" spans="8:8" ht="15.75" customHeight="1" x14ac:dyDescent="0.25">
      <c r="H237" s="98"/>
    </row>
    <row r="238" spans="8:8" ht="15.75" customHeight="1" x14ac:dyDescent="0.25">
      <c r="H238" s="98"/>
    </row>
    <row r="239" spans="8:8" ht="15.75" customHeight="1" x14ac:dyDescent="0.25">
      <c r="H239" s="98"/>
    </row>
    <row r="240" spans="8:8" ht="15.75" customHeight="1" x14ac:dyDescent="0.25">
      <c r="H240" s="98"/>
    </row>
    <row r="241" spans="8:8" ht="15.75" customHeight="1" x14ac:dyDescent="0.25">
      <c r="H241" s="98"/>
    </row>
    <row r="242" spans="8:8" ht="15.75" customHeight="1" x14ac:dyDescent="0.25">
      <c r="H242" s="98"/>
    </row>
    <row r="243" spans="8:8" ht="15.75" customHeight="1" x14ac:dyDescent="0.25">
      <c r="H243" s="98"/>
    </row>
    <row r="244" spans="8:8" ht="15.75" customHeight="1" x14ac:dyDescent="0.25">
      <c r="H244" s="98"/>
    </row>
    <row r="245" spans="8:8" ht="15.75" customHeight="1" x14ac:dyDescent="0.25">
      <c r="H245" s="98"/>
    </row>
    <row r="246" spans="8:8" ht="15.75" customHeight="1" x14ac:dyDescent="0.25">
      <c r="H246" s="98"/>
    </row>
    <row r="247" spans="8:8" ht="15.75" customHeight="1" x14ac:dyDescent="0.25">
      <c r="H247" s="98"/>
    </row>
    <row r="248" spans="8:8" ht="15.75" customHeight="1" x14ac:dyDescent="0.25">
      <c r="H248" s="98"/>
    </row>
    <row r="249" spans="8:8" ht="15.75" customHeight="1" x14ac:dyDescent="0.25">
      <c r="H249" s="98"/>
    </row>
    <row r="250" spans="8:8" ht="15.75" customHeight="1" x14ac:dyDescent="0.25">
      <c r="H250" s="98"/>
    </row>
    <row r="251" spans="8:8" ht="15.75" customHeight="1" x14ac:dyDescent="0.25">
      <c r="H251" s="98"/>
    </row>
    <row r="252" spans="8:8" ht="15.75" customHeight="1" x14ac:dyDescent="0.25">
      <c r="H252" s="98"/>
    </row>
    <row r="253" spans="8:8" ht="15.75" customHeight="1" x14ac:dyDescent="0.25">
      <c r="H253" s="98"/>
    </row>
    <row r="254" spans="8:8" ht="15.75" customHeight="1" x14ac:dyDescent="0.25">
      <c r="H254" s="98"/>
    </row>
    <row r="255" spans="8:8" ht="15.75" customHeight="1" x14ac:dyDescent="0.25">
      <c r="H255" s="98"/>
    </row>
    <row r="256" spans="8:8" ht="15.75" customHeight="1" x14ac:dyDescent="0.25">
      <c r="H256" s="98"/>
    </row>
    <row r="257" spans="8:8" ht="15.75" customHeight="1" x14ac:dyDescent="0.25">
      <c r="H257" s="98"/>
    </row>
    <row r="258" spans="8:8" ht="15.75" customHeight="1" x14ac:dyDescent="0.25">
      <c r="H258" s="98"/>
    </row>
    <row r="259" spans="8:8" ht="15.75" customHeight="1" x14ac:dyDescent="0.25">
      <c r="H259" s="98"/>
    </row>
    <row r="260" spans="8:8" ht="15.75" customHeight="1" x14ac:dyDescent="0.25">
      <c r="H260" s="98"/>
    </row>
    <row r="261" spans="8:8" ht="15.75" customHeight="1" x14ac:dyDescent="0.25">
      <c r="H261" s="98"/>
    </row>
    <row r="262" spans="8:8" ht="15.75" customHeight="1" x14ac:dyDescent="0.25">
      <c r="H262" s="98"/>
    </row>
    <row r="263" spans="8:8" ht="15.75" customHeight="1" x14ac:dyDescent="0.25">
      <c r="H263" s="98"/>
    </row>
    <row r="264" spans="8:8" ht="15.75" customHeight="1" x14ac:dyDescent="0.25">
      <c r="H264" s="98"/>
    </row>
    <row r="265" spans="8:8" ht="15.75" customHeight="1" x14ac:dyDescent="0.25">
      <c r="H265" s="98"/>
    </row>
    <row r="266" spans="8:8" ht="15.75" customHeight="1" x14ac:dyDescent="0.25">
      <c r="H266" s="98"/>
    </row>
    <row r="267" spans="8:8" ht="15.75" customHeight="1" x14ac:dyDescent="0.25">
      <c r="H267" s="98"/>
    </row>
    <row r="268" spans="8:8" ht="15.75" customHeight="1" x14ac:dyDescent="0.25">
      <c r="H268" s="98"/>
    </row>
    <row r="269" spans="8:8" ht="15.75" customHeight="1" x14ac:dyDescent="0.25">
      <c r="H269" s="98"/>
    </row>
    <row r="270" spans="8:8" ht="15.75" customHeight="1" x14ac:dyDescent="0.25">
      <c r="H270" s="98"/>
    </row>
    <row r="271" spans="8:8" ht="15.75" customHeight="1" x14ac:dyDescent="0.25">
      <c r="H271" s="98"/>
    </row>
    <row r="272" spans="8:8" ht="15.75" customHeight="1" x14ac:dyDescent="0.25">
      <c r="H272" s="98"/>
    </row>
    <row r="273" spans="8:8" ht="15.75" customHeight="1" x14ac:dyDescent="0.25">
      <c r="H273" s="98"/>
    </row>
    <row r="274" spans="8:8" ht="15.75" customHeight="1" x14ac:dyDescent="0.25">
      <c r="H274" s="98"/>
    </row>
    <row r="275" spans="8:8" ht="15.75" customHeight="1" x14ac:dyDescent="0.25">
      <c r="H275" s="98"/>
    </row>
    <row r="276" spans="8:8" ht="15.75" customHeight="1" x14ac:dyDescent="0.25">
      <c r="H276" s="98"/>
    </row>
    <row r="277" spans="8:8" ht="15.75" customHeight="1" x14ac:dyDescent="0.25">
      <c r="H277" s="98"/>
    </row>
    <row r="278" spans="8:8" ht="15.75" customHeight="1" x14ac:dyDescent="0.25">
      <c r="H278" s="98"/>
    </row>
    <row r="279" spans="8:8" ht="15.75" customHeight="1" x14ac:dyDescent="0.25">
      <c r="H279" s="98"/>
    </row>
    <row r="280" spans="8:8" ht="15.75" customHeight="1" x14ac:dyDescent="0.25">
      <c r="H280" s="98"/>
    </row>
    <row r="281" spans="8:8" ht="15.75" customHeight="1" x14ac:dyDescent="0.25">
      <c r="H281" s="98"/>
    </row>
    <row r="282" spans="8:8" ht="15.75" customHeight="1" x14ac:dyDescent="0.25">
      <c r="H282" s="98"/>
    </row>
    <row r="283" spans="8:8" ht="15.75" customHeight="1" x14ac:dyDescent="0.25">
      <c r="H283" s="98"/>
    </row>
    <row r="284" spans="8:8" ht="15.75" customHeight="1" x14ac:dyDescent="0.25">
      <c r="H284" s="98"/>
    </row>
    <row r="285" spans="8:8" ht="15.75" customHeight="1" x14ac:dyDescent="0.25">
      <c r="H285" s="98"/>
    </row>
    <row r="286" spans="8:8" ht="15.75" customHeight="1" x14ac:dyDescent="0.25">
      <c r="H286" s="98"/>
    </row>
    <row r="287" spans="8:8" ht="15.75" customHeight="1" x14ac:dyDescent="0.25">
      <c r="H287" s="98"/>
    </row>
    <row r="288" spans="8:8" ht="15.75" customHeight="1" x14ac:dyDescent="0.25">
      <c r="H288" s="98"/>
    </row>
    <row r="289" spans="8:8" ht="15.75" customHeight="1" x14ac:dyDescent="0.25">
      <c r="H289" s="98"/>
    </row>
    <row r="290" spans="8:8" ht="15.75" customHeight="1" x14ac:dyDescent="0.25">
      <c r="H290" s="98"/>
    </row>
    <row r="291" spans="8:8" ht="15.75" customHeight="1" x14ac:dyDescent="0.25">
      <c r="H291" s="98"/>
    </row>
    <row r="292" spans="8:8" ht="15.75" customHeight="1" x14ac:dyDescent="0.25">
      <c r="H292" s="98"/>
    </row>
    <row r="293" spans="8:8" ht="15.75" customHeight="1" x14ac:dyDescent="0.25">
      <c r="H293" s="98"/>
    </row>
    <row r="294" spans="8:8" ht="15.75" customHeight="1" x14ac:dyDescent="0.25">
      <c r="H294" s="98"/>
    </row>
    <row r="295" spans="8:8" ht="15.75" customHeight="1" x14ac:dyDescent="0.25">
      <c r="H295" s="98"/>
    </row>
    <row r="296" spans="8:8" ht="15.75" customHeight="1" x14ac:dyDescent="0.25">
      <c r="H296" s="98"/>
    </row>
    <row r="297" spans="8:8" ht="15.75" customHeight="1" x14ac:dyDescent="0.25">
      <c r="H297" s="98"/>
    </row>
    <row r="298" spans="8:8" ht="15.75" customHeight="1" x14ac:dyDescent="0.25">
      <c r="H298" s="98"/>
    </row>
    <row r="299" spans="8:8" ht="15.75" customHeight="1" x14ac:dyDescent="0.25">
      <c r="H299" s="98"/>
    </row>
    <row r="300" spans="8:8" ht="15.75" customHeight="1" x14ac:dyDescent="0.25">
      <c r="H300" s="98"/>
    </row>
    <row r="301" spans="8:8" ht="15.75" customHeight="1" x14ac:dyDescent="0.25">
      <c r="H301" s="98"/>
    </row>
    <row r="302" spans="8:8" ht="15.75" customHeight="1" x14ac:dyDescent="0.25">
      <c r="H302" s="98"/>
    </row>
    <row r="303" spans="8:8" ht="15.75" customHeight="1" x14ac:dyDescent="0.25">
      <c r="H303" s="98"/>
    </row>
    <row r="304" spans="8:8" ht="15.75" customHeight="1" x14ac:dyDescent="0.25">
      <c r="H304" s="98"/>
    </row>
    <row r="305" spans="8:8" ht="15.75" customHeight="1" x14ac:dyDescent="0.25">
      <c r="H305" s="98"/>
    </row>
    <row r="306" spans="8:8" ht="15.75" customHeight="1" x14ac:dyDescent="0.25">
      <c r="H306" s="98"/>
    </row>
    <row r="307" spans="8:8" ht="15.75" customHeight="1" x14ac:dyDescent="0.25">
      <c r="H307" s="98"/>
    </row>
    <row r="308" spans="8:8" ht="15.75" customHeight="1" x14ac:dyDescent="0.25">
      <c r="H308" s="98"/>
    </row>
    <row r="309" spans="8:8" ht="15.75" customHeight="1" x14ac:dyDescent="0.25">
      <c r="H309" s="98"/>
    </row>
    <row r="310" spans="8:8" ht="15.75" customHeight="1" x14ac:dyDescent="0.25">
      <c r="H310" s="98"/>
    </row>
    <row r="311" spans="8:8" ht="15.75" customHeight="1" x14ac:dyDescent="0.25">
      <c r="H311" s="98"/>
    </row>
    <row r="312" spans="8:8" ht="15.75" customHeight="1" x14ac:dyDescent="0.25">
      <c r="H312" s="98"/>
    </row>
    <row r="313" spans="8:8" ht="15.75" customHeight="1" x14ac:dyDescent="0.25">
      <c r="H313" s="98"/>
    </row>
    <row r="314" spans="8:8" ht="15.75" customHeight="1" x14ac:dyDescent="0.25">
      <c r="H314" s="98"/>
    </row>
    <row r="315" spans="8:8" ht="15.75" customHeight="1" x14ac:dyDescent="0.25">
      <c r="H315" s="98"/>
    </row>
    <row r="316" spans="8:8" ht="15.75" customHeight="1" x14ac:dyDescent="0.25">
      <c r="H316" s="98"/>
    </row>
    <row r="317" spans="8:8" ht="15.75" customHeight="1" x14ac:dyDescent="0.25">
      <c r="H317" s="98"/>
    </row>
    <row r="318" spans="8:8" ht="15.75" customHeight="1" x14ac:dyDescent="0.25">
      <c r="H318" s="98"/>
    </row>
    <row r="319" spans="8:8" ht="15.75" customHeight="1" x14ac:dyDescent="0.25">
      <c r="H319" s="98"/>
    </row>
    <row r="320" spans="8:8" ht="15.75" customHeight="1" x14ac:dyDescent="0.25">
      <c r="H320" s="98"/>
    </row>
    <row r="321" spans="8:8" ht="15.75" customHeight="1" x14ac:dyDescent="0.25">
      <c r="H321" s="98"/>
    </row>
    <row r="322" spans="8:8" ht="15.75" customHeight="1" x14ac:dyDescent="0.25">
      <c r="H322" s="98"/>
    </row>
    <row r="323" spans="8:8" ht="15.75" customHeight="1" x14ac:dyDescent="0.25">
      <c r="H323" s="98"/>
    </row>
    <row r="324" spans="8:8" ht="15.75" customHeight="1" x14ac:dyDescent="0.25">
      <c r="H324" s="98"/>
    </row>
    <row r="325" spans="8:8" ht="15.75" customHeight="1" x14ac:dyDescent="0.25">
      <c r="H325" s="98"/>
    </row>
    <row r="326" spans="8:8" ht="15.75" customHeight="1" x14ac:dyDescent="0.25">
      <c r="H326" s="98"/>
    </row>
    <row r="327" spans="8:8" ht="15.75" customHeight="1" x14ac:dyDescent="0.25">
      <c r="H327" s="98"/>
    </row>
    <row r="328" spans="8:8" ht="15.75" customHeight="1" x14ac:dyDescent="0.25">
      <c r="H328" s="98"/>
    </row>
    <row r="329" spans="8:8" ht="15.75" customHeight="1" x14ac:dyDescent="0.25">
      <c r="H329" s="98"/>
    </row>
    <row r="330" spans="8:8" ht="15.75" customHeight="1" x14ac:dyDescent="0.25">
      <c r="H330" s="98"/>
    </row>
    <row r="331" spans="8:8" ht="15.75" customHeight="1" x14ac:dyDescent="0.25">
      <c r="H331" s="98"/>
    </row>
    <row r="332" spans="8:8" ht="15.75" customHeight="1" x14ac:dyDescent="0.25">
      <c r="H332" s="98"/>
    </row>
    <row r="333" spans="8:8" ht="15.75" customHeight="1" x14ac:dyDescent="0.25">
      <c r="H333" s="98"/>
    </row>
    <row r="334" spans="8:8" ht="15.75" customHeight="1" x14ac:dyDescent="0.25">
      <c r="H334" s="98"/>
    </row>
    <row r="335" spans="8:8" ht="15.75" customHeight="1" x14ac:dyDescent="0.25">
      <c r="H335" s="98"/>
    </row>
    <row r="336" spans="8:8" ht="15.75" customHeight="1" x14ac:dyDescent="0.25">
      <c r="H336" s="98"/>
    </row>
    <row r="337" spans="8:8" ht="15.75" customHeight="1" x14ac:dyDescent="0.25">
      <c r="H337" s="98"/>
    </row>
    <row r="338" spans="8:8" ht="15.75" customHeight="1" x14ac:dyDescent="0.25">
      <c r="H338" s="98"/>
    </row>
    <row r="339" spans="8:8" ht="15.75" customHeight="1" x14ac:dyDescent="0.25">
      <c r="H339" s="98"/>
    </row>
    <row r="340" spans="8:8" ht="15.75" customHeight="1" x14ac:dyDescent="0.25">
      <c r="H340" s="98"/>
    </row>
    <row r="341" spans="8:8" ht="15.75" customHeight="1" x14ac:dyDescent="0.25">
      <c r="H341" s="98"/>
    </row>
    <row r="342" spans="8:8" ht="15.75" customHeight="1" x14ac:dyDescent="0.25">
      <c r="H342" s="98"/>
    </row>
    <row r="343" spans="8:8" ht="15.75" customHeight="1" x14ac:dyDescent="0.25">
      <c r="H343" s="98"/>
    </row>
    <row r="344" spans="8:8" ht="15.75" customHeight="1" x14ac:dyDescent="0.25">
      <c r="H344" s="98"/>
    </row>
    <row r="345" spans="8:8" ht="15.75" customHeight="1" x14ac:dyDescent="0.25">
      <c r="H345" s="98"/>
    </row>
    <row r="346" spans="8:8" ht="15.75" customHeight="1" x14ac:dyDescent="0.25">
      <c r="H346" s="98"/>
    </row>
    <row r="347" spans="8:8" ht="15.75" customHeight="1" x14ac:dyDescent="0.25">
      <c r="H347" s="98"/>
    </row>
    <row r="348" spans="8:8" ht="15.75" customHeight="1" x14ac:dyDescent="0.25">
      <c r="H348" s="98"/>
    </row>
    <row r="349" spans="8:8" ht="15.75" customHeight="1" x14ac:dyDescent="0.25">
      <c r="H349" s="98"/>
    </row>
    <row r="350" spans="8:8" ht="15.75" customHeight="1" x14ac:dyDescent="0.25">
      <c r="H350" s="98"/>
    </row>
    <row r="351" spans="8:8" ht="15.75" customHeight="1" x14ac:dyDescent="0.25">
      <c r="H351" s="98"/>
    </row>
    <row r="352" spans="8:8" ht="15.75" customHeight="1" x14ac:dyDescent="0.25">
      <c r="H352" s="98"/>
    </row>
    <row r="353" spans="8:8" ht="15.75" customHeight="1" x14ac:dyDescent="0.25">
      <c r="H353" s="98"/>
    </row>
    <row r="354" spans="8:8" ht="15.75" customHeight="1" x14ac:dyDescent="0.25">
      <c r="H354" s="98"/>
    </row>
    <row r="355" spans="8:8" ht="15.75" customHeight="1" x14ac:dyDescent="0.25">
      <c r="H355" s="98"/>
    </row>
    <row r="356" spans="8:8" ht="15.75" customHeight="1" x14ac:dyDescent="0.25">
      <c r="H356" s="98"/>
    </row>
    <row r="357" spans="8:8" ht="15.75" customHeight="1" x14ac:dyDescent="0.25">
      <c r="H357" s="98"/>
    </row>
    <row r="358" spans="8:8" ht="15.75" customHeight="1" x14ac:dyDescent="0.25">
      <c r="H358" s="98"/>
    </row>
    <row r="359" spans="8:8" ht="15.75" customHeight="1" x14ac:dyDescent="0.25">
      <c r="H359" s="98"/>
    </row>
    <row r="360" spans="8:8" ht="15.75" customHeight="1" x14ac:dyDescent="0.25">
      <c r="H360" s="98"/>
    </row>
    <row r="361" spans="8:8" ht="15.75" customHeight="1" x14ac:dyDescent="0.25">
      <c r="H361" s="98"/>
    </row>
    <row r="362" spans="8:8" ht="15.75" customHeight="1" x14ac:dyDescent="0.25">
      <c r="H362" s="98"/>
    </row>
    <row r="363" spans="8:8" ht="15.75" customHeight="1" x14ac:dyDescent="0.25">
      <c r="H363" s="98"/>
    </row>
    <row r="364" spans="8:8" ht="15.75" customHeight="1" x14ac:dyDescent="0.25">
      <c r="H364" s="98"/>
    </row>
    <row r="365" spans="8:8" ht="15.75" customHeight="1" x14ac:dyDescent="0.25">
      <c r="H365" s="98"/>
    </row>
    <row r="366" spans="8:8" ht="15.75" customHeight="1" x14ac:dyDescent="0.25">
      <c r="H366" s="98"/>
    </row>
    <row r="367" spans="8:8" ht="15.75" customHeight="1" x14ac:dyDescent="0.25">
      <c r="H367" s="98"/>
    </row>
    <row r="368" spans="8:8" ht="15.75" customHeight="1" x14ac:dyDescent="0.25">
      <c r="H368" s="98"/>
    </row>
    <row r="369" spans="8:8" ht="15.75" customHeight="1" x14ac:dyDescent="0.25">
      <c r="H369" s="98"/>
    </row>
    <row r="370" spans="8:8" ht="15.75" customHeight="1" x14ac:dyDescent="0.25">
      <c r="H370" s="98"/>
    </row>
    <row r="371" spans="8:8" ht="15.75" customHeight="1" x14ac:dyDescent="0.25">
      <c r="H371" s="98"/>
    </row>
    <row r="372" spans="8:8" ht="15.75" customHeight="1" x14ac:dyDescent="0.25">
      <c r="H372" s="98"/>
    </row>
    <row r="373" spans="8:8" ht="15.75" customHeight="1" x14ac:dyDescent="0.25">
      <c r="H373" s="98"/>
    </row>
    <row r="374" spans="8:8" ht="15.75" customHeight="1" x14ac:dyDescent="0.25">
      <c r="H374" s="98"/>
    </row>
    <row r="375" spans="8:8" ht="15.75" customHeight="1" x14ac:dyDescent="0.25">
      <c r="H375" s="98"/>
    </row>
    <row r="376" spans="8:8" ht="15.75" customHeight="1" x14ac:dyDescent="0.25">
      <c r="H376" s="98"/>
    </row>
    <row r="377" spans="8:8" ht="15.75" customHeight="1" x14ac:dyDescent="0.25">
      <c r="H377" s="98"/>
    </row>
    <row r="378" spans="8:8" ht="15.75" customHeight="1" x14ac:dyDescent="0.25">
      <c r="H378" s="98"/>
    </row>
    <row r="379" spans="8:8" ht="15.75" customHeight="1" x14ac:dyDescent="0.25">
      <c r="H379" s="98"/>
    </row>
    <row r="380" spans="8:8" ht="15.75" customHeight="1" x14ac:dyDescent="0.25">
      <c r="H380" s="98"/>
    </row>
    <row r="381" spans="8:8" ht="15.75" customHeight="1" x14ac:dyDescent="0.25">
      <c r="H381" s="98"/>
    </row>
    <row r="382" spans="8:8" ht="15.75" customHeight="1" x14ac:dyDescent="0.25">
      <c r="H382" s="98"/>
    </row>
    <row r="383" spans="8:8" ht="15.75" customHeight="1" x14ac:dyDescent="0.25">
      <c r="H383" s="98"/>
    </row>
    <row r="384" spans="8:8" ht="15.75" customHeight="1" x14ac:dyDescent="0.25">
      <c r="H384" s="98"/>
    </row>
    <row r="385" spans="8:8" ht="15.75" customHeight="1" x14ac:dyDescent="0.25">
      <c r="H385" s="98"/>
    </row>
    <row r="386" spans="8:8" ht="15.75" customHeight="1" x14ac:dyDescent="0.25">
      <c r="H386" s="98"/>
    </row>
    <row r="387" spans="8:8" ht="15.75" customHeight="1" x14ac:dyDescent="0.25">
      <c r="H387" s="98"/>
    </row>
    <row r="388" spans="8:8" ht="15.75" customHeight="1" x14ac:dyDescent="0.25">
      <c r="H388" s="98"/>
    </row>
    <row r="389" spans="8:8" ht="15.75" customHeight="1" x14ac:dyDescent="0.25">
      <c r="H389" s="98"/>
    </row>
    <row r="390" spans="8:8" ht="15.75" customHeight="1" x14ac:dyDescent="0.25">
      <c r="H390" s="98"/>
    </row>
    <row r="391" spans="8:8" ht="15.75" customHeight="1" x14ac:dyDescent="0.25">
      <c r="H391" s="98"/>
    </row>
    <row r="392" spans="8:8" ht="15.75" customHeight="1" x14ac:dyDescent="0.25">
      <c r="H392" s="98"/>
    </row>
    <row r="393" spans="8:8" ht="15.75" customHeight="1" x14ac:dyDescent="0.25">
      <c r="H393" s="98"/>
    </row>
    <row r="394" spans="8:8" ht="15.75" customHeight="1" x14ac:dyDescent="0.25">
      <c r="H394" s="98"/>
    </row>
    <row r="395" spans="8:8" ht="15.75" customHeight="1" x14ac:dyDescent="0.25">
      <c r="H395" s="98"/>
    </row>
    <row r="396" spans="8:8" ht="15.75" customHeight="1" x14ac:dyDescent="0.25">
      <c r="H396" s="98"/>
    </row>
    <row r="397" spans="8:8" ht="15.75" customHeight="1" x14ac:dyDescent="0.25">
      <c r="H397" s="98"/>
    </row>
    <row r="398" spans="8:8" ht="15.75" customHeight="1" x14ac:dyDescent="0.25">
      <c r="H398" s="98"/>
    </row>
    <row r="399" spans="8:8" ht="15.75" customHeight="1" x14ac:dyDescent="0.25">
      <c r="H399" s="98"/>
    </row>
    <row r="400" spans="8:8" ht="15.75" customHeight="1" x14ac:dyDescent="0.25">
      <c r="H400" s="98"/>
    </row>
    <row r="401" spans="8:8" ht="15.75" customHeight="1" x14ac:dyDescent="0.25">
      <c r="H401" s="98"/>
    </row>
    <row r="402" spans="8:8" ht="15.75" customHeight="1" x14ac:dyDescent="0.25">
      <c r="H402" s="98"/>
    </row>
    <row r="403" spans="8:8" ht="15.75" customHeight="1" x14ac:dyDescent="0.25">
      <c r="H403" s="98"/>
    </row>
    <row r="404" spans="8:8" ht="15.75" customHeight="1" x14ac:dyDescent="0.25">
      <c r="H404" s="98"/>
    </row>
    <row r="405" spans="8:8" ht="15.75" customHeight="1" x14ac:dyDescent="0.25">
      <c r="H405" s="98"/>
    </row>
    <row r="406" spans="8:8" ht="15.75" customHeight="1" x14ac:dyDescent="0.25">
      <c r="H406" s="98"/>
    </row>
    <row r="407" spans="8:8" ht="15.75" customHeight="1" x14ac:dyDescent="0.25">
      <c r="H407" s="98"/>
    </row>
    <row r="408" spans="8:8" ht="15.75" customHeight="1" x14ac:dyDescent="0.25">
      <c r="H408" s="98"/>
    </row>
    <row r="409" spans="8:8" ht="15.75" customHeight="1" x14ac:dyDescent="0.25">
      <c r="H409" s="98"/>
    </row>
    <row r="410" spans="8:8" ht="15.75" customHeight="1" x14ac:dyDescent="0.25">
      <c r="H410" s="98"/>
    </row>
    <row r="411" spans="8:8" ht="15.75" customHeight="1" x14ac:dyDescent="0.25">
      <c r="H411" s="98"/>
    </row>
    <row r="412" spans="8:8" ht="15.75" customHeight="1" x14ac:dyDescent="0.25">
      <c r="H412" s="98"/>
    </row>
    <row r="413" spans="8:8" ht="15.75" customHeight="1" x14ac:dyDescent="0.25">
      <c r="H413" s="98"/>
    </row>
    <row r="414" spans="8:8" ht="15.75" customHeight="1" x14ac:dyDescent="0.25">
      <c r="H414" s="98"/>
    </row>
    <row r="415" spans="8:8" ht="15.75" customHeight="1" x14ac:dyDescent="0.25">
      <c r="H415" s="98"/>
    </row>
    <row r="416" spans="8:8" ht="15.75" customHeight="1" x14ac:dyDescent="0.25">
      <c r="H416" s="98"/>
    </row>
    <row r="417" spans="8:8" ht="15.75" customHeight="1" x14ac:dyDescent="0.25">
      <c r="H417" s="98"/>
    </row>
    <row r="418" spans="8:8" ht="15.75" customHeight="1" x14ac:dyDescent="0.25">
      <c r="H418" s="98"/>
    </row>
    <row r="419" spans="8:8" ht="15.75" customHeight="1" x14ac:dyDescent="0.25">
      <c r="H419" s="98"/>
    </row>
    <row r="420" spans="8:8" ht="15.75" customHeight="1" x14ac:dyDescent="0.25">
      <c r="H420" s="98"/>
    </row>
    <row r="421" spans="8:8" ht="15.75" customHeight="1" x14ac:dyDescent="0.25">
      <c r="H421" s="98"/>
    </row>
    <row r="422" spans="8:8" ht="15.75" customHeight="1" x14ac:dyDescent="0.25">
      <c r="H422" s="98"/>
    </row>
    <row r="423" spans="8:8" ht="15.75" customHeight="1" x14ac:dyDescent="0.25">
      <c r="H423" s="98"/>
    </row>
    <row r="424" spans="8:8" ht="15.75" customHeight="1" x14ac:dyDescent="0.25">
      <c r="H424" s="98"/>
    </row>
    <row r="425" spans="8:8" ht="15.75" customHeight="1" x14ac:dyDescent="0.25">
      <c r="H425" s="98"/>
    </row>
    <row r="426" spans="8:8" ht="15.75" customHeight="1" x14ac:dyDescent="0.25">
      <c r="H426" s="98"/>
    </row>
    <row r="427" spans="8:8" ht="15.75" customHeight="1" x14ac:dyDescent="0.25">
      <c r="H427" s="98"/>
    </row>
    <row r="428" spans="8:8" ht="15.75" customHeight="1" x14ac:dyDescent="0.25">
      <c r="H428" s="98"/>
    </row>
    <row r="429" spans="8:8" ht="15.75" customHeight="1" x14ac:dyDescent="0.25">
      <c r="H429" s="98"/>
    </row>
    <row r="430" spans="8:8" ht="15.75" customHeight="1" x14ac:dyDescent="0.25">
      <c r="H430" s="98"/>
    </row>
    <row r="431" spans="8:8" ht="15.75" customHeight="1" x14ac:dyDescent="0.25">
      <c r="H431" s="98"/>
    </row>
    <row r="432" spans="8:8" ht="15.75" customHeight="1" x14ac:dyDescent="0.25">
      <c r="H432" s="98"/>
    </row>
    <row r="433" spans="8:8" ht="15.75" customHeight="1" x14ac:dyDescent="0.25">
      <c r="H433" s="98"/>
    </row>
    <row r="434" spans="8:8" ht="15.75" customHeight="1" x14ac:dyDescent="0.25">
      <c r="H434" s="98"/>
    </row>
    <row r="435" spans="8:8" ht="15.75" customHeight="1" x14ac:dyDescent="0.25">
      <c r="H435" s="98"/>
    </row>
    <row r="436" spans="8:8" ht="15.75" customHeight="1" x14ac:dyDescent="0.25">
      <c r="H436" s="98"/>
    </row>
    <row r="437" spans="8:8" ht="15.75" customHeight="1" x14ac:dyDescent="0.25">
      <c r="H437" s="98"/>
    </row>
    <row r="438" spans="8:8" ht="15.75" customHeight="1" x14ac:dyDescent="0.25">
      <c r="H438" s="98"/>
    </row>
    <row r="439" spans="8:8" ht="15.75" customHeight="1" x14ac:dyDescent="0.25">
      <c r="H439" s="98"/>
    </row>
    <row r="440" spans="8:8" ht="15.75" customHeight="1" x14ac:dyDescent="0.25">
      <c r="H440" s="98"/>
    </row>
    <row r="441" spans="8:8" ht="15.75" customHeight="1" x14ac:dyDescent="0.25">
      <c r="H441" s="98"/>
    </row>
    <row r="442" spans="8:8" ht="15.75" customHeight="1" x14ac:dyDescent="0.25">
      <c r="H442" s="98"/>
    </row>
    <row r="443" spans="8:8" ht="15.75" customHeight="1" x14ac:dyDescent="0.25">
      <c r="H443" s="98"/>
    </row>
    <row r="444" spans="8:8" ht="15.75" customHeight="1" x14ac:dyDescent="0.25">
      <c r="H444" s="98"/>
    </row>
    <row r="445" spans="8:8" ht="15.75" customHeight="1" x14ac:dyDescent="0.25">
      <c r="H445" s="98"/>
    </row>
    <row r="446" spans="8:8" ht="15.75" customHeight="1" x14ac:dyDescent="0.25">
      <c r="H446" s="98"/>
    </row>
    <row r="447" spans="8:8" ht="15.75" customHeight="1" x14ac:dyDescent="0.25">
      <c r="H447" s="98"/>
    </row>
    <row r="448" spans="8:8" ht="15.75" customHeight="1" x14ac:dyDescent="0.25">
      <c r="H448" s="98"/>
    </row>
    <row r="449" spans="8:8" ht="15.75" customHeight="1" x14ac:dyDescent="0.25">
      <c r="H449" s="98"/>
    </row>
    <row r="450" spans="8:8" ht="15.75" customHeight="1" x14ac:dyDescent="0.25">
      <c r="H450" s="98"/>
    </row>
    <row r="451" spans="8:8" ht="15.75" customHeight="1" x14ac:dyDescent="0.25">
      <c r="H451" s="98"/>
    </row>
    <row r="452" spans="8:8" ht="15.75" customHeight="1" x14ac:dyDescent="0.25">
      <c r="H452" s="98"/>
    </row>
    <row r="453" spans="8:8" ht="15.75" customHeight="1" x14ac:dyDescent="0.25">
      <c r="H453" s="98"/>
    </row>
    <row r="454" spans="8:8" ht="15.75" customHeight="1" x14ac:dyDescent="0.25">
      <c r="H454" s="98"/>
    </row>
    <row r="455" spans="8:8" ht="15.75" customHeight="1" x14ac:dyDescent="0.25">
      <c r="H455" s="98"/>
    </row>
    <row r="456" spans="8:8" ht="15.75" customHeight="1" x14ac:dyDescent="0.25">
      <c r="H456" s="98"/>
    </row>
    <row r="457" spans="8:8" ht="15.75" customHeight="1" x14ac:dyDescent="0.25">
      <c r="H457" s="98"/>
    </row>
    <row r="458" spans="8:8" ht="15.75" customHeight="1" x14ac:dyDescent="0.25">
      <c r="H458" s="98"/>
    </row>
    <row r="459" spans="8:8" ht="15.75" customHeight="1" x14ac:dyDescent="0.25">
      <c r="H459" s="98"/>
    </row>
    <row r="460" spans="8:8" ht="15.75" customHeight="1" x14ac:dyDescent="0.25">
      <c r="H460" s="98"/>
    </row>
    <row r="461" spans="8:8" ht="15.75" customHeight="1" x14ac:dyDescent="0.25">
      <c r="H461" s="98"/>
    </row>
    <row r="462" spans="8:8" ht="15.75" customHeight="1" x14ac:dyDescent="0.25">
      <c r="H462" s="98"/>
    </row>
    <row r="463" spans="8:8" ht="15.75" customHeight="1" x14ac:dyDescent="0.25">
      <c r="H463" s="98"/>
    </row>
    <row r="464" spans="8:8" ht="15.75" customHeight="1" x14ac:dyDescent="0.25">
      <c r="H464" s="98"/>
    </row>
    <row r="465" spans="8:8" ht="15.75" customHeight="1" x14ac:dyDescent="0.25">
      <c r="H465" s="98"/>
    </row>
    <row r="466" spans="8:8" ht="15.75" customHeight="1" x14ac:dyDescent="0.25">
      <c r="H466" s="98"/>
    </row>
    <row r="467" spans="8:8" ht="15.75" customHeight="1" x14ac:dyDescent="0.25">
      <c r="H467" s="98"/>
    </row>
    <row r="468" spans="8:8" ht="15.75" customHeight="1" x14ac:dyDescent="0.25">
      <c r="H468" s="98"/>
    </row>
    <row r="469" spans="8:8" ht="15.75" customHeight="1" x14ac:dyDescent="0.25">
      <c r="H469" s="98"/>
    </row>
    <row r="470" spans="8:8" ht="15.75" customHeight="1" x14ac:dyDescent="0.25">
      <c r="H470" s="98"/>
    </row>
    <row r="471" spans="8:8" ht="15.75" customHeight="1" x14ac:dyDescent="0.25">
      <c r="H471" s="98"/>
    </row>
    <row r="472" spans="8:8" ht="15.75" customHeight="1" x14ac:dyDescent="0.25">
      <c r="H472" s="98"/>
    </row>
    <row r="473" spans="8:8" ht="15.75" customHeight="1" x14ac:dyDescent="0.25">
      <c r="H473" s="98"/>
    </row>
    <row r="474" spans="8:8" ht="15.75" customHeight="1" x14ac:dyDescent="0.25">
      <c r="H474" s="98"/>
    </row>
    <row r="475" spans="8:8" ht="15.75" customHeight="1" x14ac:dyDescent="0.25">
      <c r="H475" s="98"/>
    </row>
    <row r="476" spans="8:8" ht="15.75" customHeight="1" x14ac:dyDescent="0.25">
      <c r="H476" s="98"/>
    </row>
    <row r="477" spans="8:8" ht="15.75" customHeight="1" x14ac:dyDescent="0.25">
      <c r="H477" s="98"/>
    </row>
    <row r="478" spans="8:8" ht="15.75" customHeight="1" x14ac:dyDescent="0.25">
      <c r="H478" s="98"/>
    </row>
    <row r="479" spans="8:8" ht="15.75" customHeight="1" x14ac:dyDescent="0.25">
      <c r="H479" s="98"/>
    </row>
    <row r="480" spans="8:8" ht="15.75" customHeight="1" x14ac:dyDescent="0.25">
      <c r="H480" s="98"/>
    </row>
    <row r="481" spans="8:8" ht="15.75" customHeight="1" x14ac:dyDescent="0.25">
      <c r="H481" s="98"/>
    </row>
    <row r="482" spans="8:8" ht="15.75" customHeight="1" x14ac:dyDescent="0.25">
      <c r="H482" s="98"/>
    </row>
    <row r="483" spans="8:8" ht="15.75" customHeight="1" x14ac:dyDescent="0.25">
      <c r="H483" s="98"/>
    </row>
    <row r="484" spans="8:8" ht="15.75" customHeight="1" x14ac:dyDescent="0.25">
      <c r="H484" s="98"/>
    </row>
    <row r="485" spans="8:8" ht="15.75" customHeight="1" x14ac:dyDescent="0.25">
      <c r="H485" s="98"/>
    </row>
    <row r="486" spans="8:8" ht="15.75" customHeight="1" x14ac:dyDescent="0.25">
      <c r="H486" s="98"/>
    </row>
    <row r="487" spans="8:8" ht="15.75" customHeight="1" x14ac:dyDescent="0.25">
      <c r="H487" s="98"/>
    </row>
    <row r="488" spans="8:8" ht="15.75" customHeight="1" x14ac:dyDescent="0.25">
      <c r="H488" s="98"/>
    </row>
    <row r="489" spans="8:8" ht="15.75" customHeight="1" x14ac:dyDescent="0.25">
      <c r="H489" s="98"/>
    </row>
    <row r="490" spans="8:8" ht="15.75" customHeight="1" x14ac:dyDescent="0.25">
      <c r="H490" s="98"/>
    </row>
    <row r="491" spans="8:8" ht="15.75" customHeight="1" x14ac:dyDescent="0.25">
      <c r="H491" s="98"/>
    </row>
    <row r="492" spans="8:8" ht="15.75" customHeight="1" x14ac:dyDescent="0.25">
      <c r="H492" s="98"/>
    </row>
    <row r="493" spans="8:8" ht="15.75" customHeight="1" x14ac:dyDescent="0.25">
      <c r="H493" s="98"/>
    </row>
    <row r="494" spans="8:8" ht="15.75" customHeight="1" x14ac:dyDescent="0.25">
      <c r="H494" s="98"/>
    </row>
    <row r="495" spans="8:8" ht="15.75" customHeight="1" x14ac:dyDescent="0.25">
      <c r="H495" s="98"/>
    </row>
    <row r="496" spans="8:8" ht="15.75" customHeight="1" x14ac:dyDescent="0.25">
      <c r="H496" s="98"/>
    </row>
    <row r="497" spans="8:8" ht="15.75" customHeight="1" x14ac:dyDescent="0.25">
      <c r="H497" s="98"/>
    </row>
    <row r="498" spans="8:8" ht="15.75" customHeight="1" x14ac:dyDescent="0.25">
      <c r="H498" s="98"/>
    </row>
    <row r="499" spans="8:8" ht="15.75" customHeight="1" x14ac:dyDescent="0.25">
      <c r="H499" s="98"/>
    </row>
    <row r="500" spans="8:8" ht="15.75" customHeight="1" x14ac:dyDescent="0.25">
      <c r="H500" s="98"/>
    </row>
    <row r="501" spans="8:8" ht="15.75" customHeight="1" x14ac:dyDescent="0.25">
      <c r="H501" s="98"/>
    </row>
    <row r="502" spans="8:8" ht="15.75" customHeight="1" x14ac:dyDescent="0.25">
      <c r="H502" s="98"/>
    </row>
    <row r="503" spans="8:8" ht="15.75" customHeight="1" x14ac:dyDescent="0.25">
      <c r="H503" s="98"/>
    </row>
    <row r="504" spans="8:8" ht="15.75" customHeight="1" x14ac:dyDescent="0.25">
      <c r="H504" s="98"/>
    </row>
    <row r="505" spans="8:8" ht="15.75" customHeight="1" x14ac:dyDescent="0.25">
      <c r="H505" s="98"/>
    </row>
    <row r="506" spans="8:8" ht="15.75" customHeight="1" x14ac:dyDescent="0.25">
      <c r="H506" s="98"/>
    </row>
    <row r="507" spans="8:8" ht="15.75" customHeight="1" x14ac:dyDescent="0.25">
      <c r="H507" s="98"/>
    </row>
    <row r="508" spans="8:8" ht="15.75" customHeight="1" x14ac:dyDescent="0.25">
      <c r="H508" s="98"/>
    </row>
    <row r="509" spans="8:8" ht="15.75" customHeight="1" x14ac:dyDescent="0.25">
      <c r="H509" s="98"/>
    </row>
    <row r="510" spans="8:8" ht="15.75" customHeight="1" x14ac:dyDescent="0.25">
      <c r="H510" s="98"/>
    </row>
    <row r="511" spans="8:8" ht="15.75" customHeight="1" x14ac:dyDescent="0.25">
      <c r="H511" s="98"/>
    </row>
    <row r="512" spans="8:8" ht="15.75" customHeight="1" x14ac:dyDescent="0.25">
      <c r="H512" s="98"/>
    </row>
    <row r="513" spans="8:8" ht="15.75" customHeight="1" x14ac:dyDescent="0.25">
      <c r="H513" s="98"/>
    </row>
    <row r="514" spans="8:8" ht="15.75" customHeight="1" x14ac:dyDescent="0.25">
      <c r="H514" s="98"/>
    </row>
    <row r="515" spans="8:8" ht="15.75" customHeight="1" x14ac:dyDescent="0.25">
      <c r="H515" s="98"/>
    </row>
    <row r="516" spans="8:8" ht="15.75" customHeight="1" x14ac:dyDescent="0.25">
      <c r="H516" s="98"/>
    </row>
    <row r="517" spans="8:8" ht="15.75" customHeight="1" x14ac:dyDescent="0.25">
      <c r="H517" s="98"/>
    </row>
    <row r="518" spans="8:8" ht="15.75" customHeight="1" x14ac:dyDescent="0.25">
      <c r="H518" s="98"/>
    </row>
    <row r="519" spans="8:8" ht="15.75" customHeight="1" x14ac:dyDescent="0.25">
      <c r="H519" s="98"/>
    </row>
    <row r="520" spans="8:8" ht="15.75" customHeight="1" x14ac:dyDescent="0.25">
      <c r="H520" s="98"/>
    </row>
    <row r="521" spans="8:8" ht="15.75" customHeight="1" x14ac:dyDescent="0.25">
      <c r="H521" s="98"/>
    </row>
    <row r="522" spans="8:8" ht="15.75" customHeight="1" x14ac:dyDescent="0.25">
      <c r="H522" s="98"/>
    </row>
    <row r="523" spans="8:8" ht="15.75" customHeight="1" x14ac:dyDescent="0.25">
      <c r="H523" s="98"/>
    </row>
    <row r="524" spans="8:8" ht="15.75" customHeight="1" x14ac:dyDescent="0.25">
      <c r="H524" s="98"/>
    </row>
    <row r="525" spans="8:8" ht="15.75" customHeight="1" x14ac:dyDescent="0.25">
      <c r="H525" s="98"/>
    </row>
    <row r="526" spans="8:8" ht="15.75" customHeight="1" x14ac:dyDescent="0.25">
      <c r="H526" s="98"/>
    </row>
    <row r="527" spans="8:8" ht="15.75" customHeight="1" x14ac:dyDescent="0.25">
      <c r="H527" s="98"/>
    </row>
    <row r="528" spans="8:8" ht="15.75" customHeight="1" x14ac:dyDescent="0.25">
      <c r="H528" s="98"/>
    </row>
    <row r="529" spans="8:8" ht="15.75" customHeight="1" x14ac:dyDescent="0.25">
      <c r="H529" s="98"/>
    </row>
    <row r="530" spans="8:8" ht="15.75" customHeight="1" x14ac:dyDescent="0.25">
      <c r="H530" s="98"/>
    </row>
    <row r="531" spans="8:8" ht="15.75" customHeight="1" x14ac:dyDescent="0.25">
      <c r="H531" s="98"/>
    </row>
    <row r="532" spans="8:8" ht="15.75" customHeight="1" x14ac:dyDescent="0.25">
      <c r="H532" s="98"/>
    </row>
    <row r="533" spans="8:8" ht="15.75" customHeight="1" x14ac:dyDescent="0.25">
      <c r="H533" s="98"/>
    </row>
    <row r="534" spans="8:8" ht="15.75" customHeight="1" x14ac:dyDescent="0.25">
      <c r="H534" s="98"/>
    </row>
    <row r="535" spans="8:8" ht="15.75" customHeight="1" x14ac:dyDescent="0.25">
      <c r="H535" s="98"/>
    </row>
    <row r="536" spans="8:8" ht="15.75" customHeight="1" x14ac:dyDescent="0.25">
      <c r="H536" s="98"/>
    </row>
    <row r="537" spans="8:8" ht="15.75" customHeight="1" x14ac:dyDescent="0.25">
      <c r="H537" s="98"/>
    </row>
    <row r="538" spans="8:8" ht="15.75" customHeight="1" x14ac:dyDescent="0.25">
      <c r="H538" s="98"/>
    </row>
    <row r="539" spans="8:8" ht="15.75" customHeight="1" x14ac:dyDescent="0.25">
      <c r="H539" s="98"/>
    </row>
    <row r="540" spans="8:8" ht="15.75" customHeight="1" x14ac:dyDescent="0.25">
      <c r="H540" s="98"/>
    </row>
    <row r="541" spans="8:8" ht="15.75" customHeight="1" x14ac:dyDescent="0.25">
      <c r="H541" s="98"/>
    </row>
    <row r="542" spans="8:8" ht="15.75" customHeight="1" x14ac:dyDescent="0.25">
      <c r="H542" s="98"/>
    </row>
    <row r="543" spans="8:8" ht="15.75" customHeight="1" x14ac:dyDescent="0.25">
      <c r="H543" s="98"/>
    </row>
    <row r="544" spans="8:8" ht="15.75" customHeight="1" x14ac:dyDescent="0.25">
      <c r="H544" s="98"/>
    </row>
    <row r="545" spans="8:8" ht="15.75" customHeight="1" x14ac:dyDescent="0.25">
      <c r="H545" s="98"/>
    </row>
    <row r="546" spans="8:8" ht="15.75" customHeight="1" x14ac:dyDescent="0.25">
      <c r="H546" s="98"/>
    </row>
    <row r="547" spans="8:8" ht="15.75" customHeight="1" x14ac:dyDescent="0.25">
      <c r="H547" s="98"/>
    </row>
    <row r="548" spans="8:8" ht="15.75" customHeight="1" x14ac:dyDescent="0.25">
      <c r="H548" s="98"/>
    </row>
    <row r="549" spans="8:8" ht="15.75" customHeight="1" x14ac:dyDescent="0.25">
      <c r="H549" s="98"/>
    </row>
    <row r="550" spans="8:8" ht="15.75" customHeight="1" x14ac:dyDescent="0.25">
      <c r="H550" s="98"/>
    </row>
    <row r="551" spans="8:8" ht="15.75" customHeight="1" x14ac:dyDescent="0.25">
      <c r="H551" s="98"/>
    </row>
    <row r="552" spans="8:8" ht="15.75" customHeight="1" x14ac:dyDescent="0.25">
      <c r="H552" s="98"/>
    </row>
    <row r="553" spans="8:8" ht="15.75" customHeight="1" x14ac:dyDescent="0.25">
      <c r="H553" s="98"/>
    </row>
    <row r="554" spans="8:8" ht="15.75" customHeight="1" x14ac:dyDescent="0.25">
      <c r="H554" s="98"/>
    </row>
    <row r="555" spans="8:8" ht="15.75" customHeight="1" x14ac:dyDescent="0.25">
      <c r="H555" s="98"/>
    </row>
    <row r="556" spans="8:8" ht="15.75" customHeight="1" x14ac:dyDescent="0.25">
      <c r="H556" s="98"/>
    </row>
    <row r="557" spans="8:8" ht="15.75" customHeight="1" x14ac:dyDescent="0.25">
      <c r="H557" s="98"/>
    </row>
    <row r="558" spans="8:8" ht="15.75" customHeight="1" x14ac:dyDescent="0.25">
      <c r="H558" s="98"/>
    </row>
    <row r="559" spans="8:8" ht="15.75" customHeight="1" x14ac:dyDescent="0.25">
      <c r="H559" s="98"/>
    </row>
    <row r="560" spans="8:8" ht="15.75" customHeight="1" x14ac:dyDescent="0.25">
      <c r="H560" s="98"/>
    </row>
    <row r="561" spans="8:8" ht="15.75" customHeight="1" x14ac:dyDescent="0.25">
      <c r="H561" s="98"/>
    </row>
    <row r="562" spans="8:8" ht="15.75" customHeight="1" x14ac:dyDescent="0.25">
      <c r="H562" s="98"/>
    </row>
    <row r="563" spans="8:8" ht="15.75" customHeight="1" x14ac:dyDescent="0.25">
      <c r="H563" s="98"/>
    </row>
    <row r="564" spans="8:8" ht="15.75" customHeight="1" x14ac:dyDescent="0.25">
      <c r="H564" s="98"/>
    </row>
    <row r="565" spans="8:8" ht="15.75" customHeight="1" x14ac:dyDescent="0.25">
      <c r="H565" s="98"/>
    </row>
    <row r="566" spans="8:8" ht="15.75" customHeight="1" x14ac:dyDescent="0.25">
      <c r="H566" s="98"/>
    </row>
    <row r="567" spans="8:8" ht="15.75" customHeight="1" x14ac:dyDescent="0.25">
      <c r="H567" s="98"/>
    </row>
    <row r="568" spans="8:8" ht="15.75" customHeight="1" x14ac:dyDescent="0.25">
      <c r="H568" s="98"/>
    </row>
    <row r="569" spans="8:8" ht="15.75" customHeight="1" x14ac:dyDescent="0.25">
      <c r="H569" s="98"/>
    </row>
    <row r="570" spans="8:8" ht="15.75" customHeight="1" x14ac:dyDescent="0.25">
      <c r="H570" s="98"/>
    </row>
    <row r="571" spans="8:8" ht="15.75" customHeight="1" x14ac:dyDescent="0.25">
      <c r="H571" s="98"/>
    </row>
    <row r="572" spans="8:8" ht="15.75" customHeight="1" x14ac:dyDescent="0.25">
      <c r="H572" s="98"/>
    </row>
    <row r="573" spans="8:8" ht="15.75" customHeight="1" x14ac:dyDescent="0.25">
      <c r="H573" s="98"/>
    </row>
    <row r="574" spans="8:8" ht="15.75" customHeight="1" x14ac:dyDescent="0.25">
      <c r="H574" s="98"/>
    </row>
    <row r="575" spans="8:8" ht="15.75" customHeight="1" x14ac:dyDescent="0.25">
      <c r="H575" s="98"/>
    </row>
    <row r="576" spans="8:8" ht="15.75" customHeight="1" x14ac:dyDescent="0.25">
      <c r="H576" s="98"/>
    </row>
    <row r="577" spans="8:8" ht="15.75" customHeight="1" x14ac:dyDescent="0.25">
      <c r="H577" s="98"/>
    </row>
    <row r="578" spans="8:8" ht="15.75" customHeight="1" x14ac:dyDescent="0.25">
      <c r="H578" s="98"/>
    </row>
    <row r="579" spans="8:8" ht="15.75" customHeight="1" x14ac:dyDescent="0.25">
      <c r="H579" s="98"/>
    </row>
    <row r="580" spans="8:8" ht="15.75" customHeight="1" x14ac:dyDescent="0.25">
      <c r="H580" s="98"/>
    </row>
    <row r="581" spans="8:8" ht="15.75" customHeight="1" x14ac:dyDescent="0.25">
      <c r="H581" s="98"/>
    </row>
    <row r="582" spans="8:8" ht="15.75" customHeight="1" x14ac:dyDescent="0.25">
      <c r="H582" s="98"/>
    </row>
    <row r="583" spans="8:8" ht="15.75" customHeight="1" x14ac:dyDescent="0.25">
      <c r="H583" s="98"/>
    </row>
    <row r="584" spans="8:8" ht="15.75" customHeight="1" x14ac:dyDescent="0.25">
      <c r="H584" s="98"/>
    </row>
    <row r="585" spans="8:8" ht="15.75" customHeight="1" x14ac:dyDescent="0.25">
      <c r="H585" s="98"/>
    </row>
    <row r="586" spans="8:8" ht="15.75" customHeight="1" x14ac:dyDescent="0.25">
      <c r="H586" s="98"/>
    </row>
    <row r="587" spans="8:8" ht="15.75" customHeight="1" x14ac:dyDescent="0.25">
      <c r="H587" s="98"/>
    </row>
    <row r="588" spans="8:8" ht="15.75" customHeight="1" x14ac:dyDescent="0.25">
      <c r="H588" s="98"/>
    </row>
    <row r="589" spans="8:8" ht="15.75" customHeight="1" x14ac:dyDescent="0.25">
      <c r="H589" s="98"/>
    </row>
    <row r="590" spans="8:8" ht="15.75" customHeight="1" x14ac:dyDescent="0.25">
      <c r="H590" s="98"/>
    </row>
    <row r="591" spans="8:8" ht="15.75" customHeight="1" x14ac:dyDescent="0.25">
      <c r="H591" s="98"/>
    </row>
    <row r="592" spans="8:8" ht="15.75" customHeight="1" x14ac:dyDescent="0.25">
      <c r="H592" s="98"/>
    </row>
    <row r="593" spans="8:8" ht="15.75" customHeight="1" x14ac:dyDescent="0.25">
      <c r="H593" s="98"/>
    </row>
    <row r="594" spans="8:8" ht="15.75" customHeight="1" x14ac:dyDescent="0.25">
      <c r="H594" s="98"/>
    </row>
    <row r="595" spans="8:8" ht="15.75" customHeight="1" x14ac:dyDescent="0.25">
      <c r="H595" s="98"/>
    </row>
    <row r="596" spans="8:8" ht="15.75" customHeight="1" x14ac:dyDescent="0.25">
      <c r="H596" s="98"/>
    </row>
    <row r="597" spans="8:8" ht="15.75" customHeight="1" x14ac:dyDescent="0.25">
      <c r="H597" s="98"/>
    </row>
    <row r="598" spans="8:8" ht="15.75" customHeight="1" x14ac:dyDescent="0.25">
      <c r="H598" s="98"/>
    </row>
    <row r="599" spans="8:8" ht="15.75" customHeight="1" x14ac:dyDescent="0.25">
      <c r="H599" s="98"/>
    </row>
    <row r="600" spans="8:8" ht="15.75" customHeight="1" x14ac:dyDescent="0.25">
      <c r="H600" s="98"/>
    </row>
    <row r="601" spans="8:8" ht="15.75" customHeight="1" x14ac:dyDescent="0.25">
      <c r="H601" s="98"/>
    </row>
    <row r="602" spans="8:8" ht="15.75" customHeight="1" x14ac:dyDescent="0.25">
      <c r="H602" s="98"/>
    </row>
    <row r="603" spans="8:8" ht="15.75" customHeight="1" x14ac:dyDescent="0.25">
      <c r="H603" s="98"/>
    </row>
    <row r="604" spans="8:8" ht="15.75" customHeight="1" x14ac:dyDescent="0.25">
      <c r="H604" s="98"/>
    </row>
    <row r="605" spans="8:8" ht="15.75" customHeight="1" x14ac:dyDescent="0.25">
      <c r="H605" s="98"/>
    </row>
    <row r="606" spans="8:8" ht="15.75" customHeight="1" x14ac:dyDescent="0.25">
      <c r="H606" s="98"/>
    </row>
    <row r="607" spans="8:8" ht="15.75" customHeight="1" x14ac:dyDescent="0.25">
      <c r="H607" s="98"/>
    </row>
    <row r="608" spans="8:8" ht="15.75" customHeight="1" x14ac:dyDescent="0.25">
      <c r="H608" s="98"/>
    </row>
    <row r="609" spans="8:8" ht="15.75" customHeight="1" x14ac:dyDescent="0.25">
      <c r="H609" s="98"/>
    </row>
    <row r="610" spans="8:8" ht="15.75" customHeight="1" x14ac:dyDescent="0.25">
      <c r="H610" s="98"/>
    </row>
    <row r="611" spans="8:8" ht="15.75" customHeight="1" x14ac:dyDescent="0.25">
      <c r="H611" s="98"/>
    </row>
    <row r="612" spans="8:8" ht="15.75" customHeight="1" x14ac:dyDescent="0.25">
      <c r="H612" s="98"/>
    </row>
    <row r="613" spans="8:8" ht="15.75" customHeight="1" x14ac:dyDescent="0.25">
      <c r="H613" s="98"/>
    </row>
    <row r="614" spans="8:8" ht="15.75" customHeight="1" x14ac:dyDescent="0.25">
      <c r="H614" s="98"/>
    </row>
    <row r="615" spans="8:8" ht="15.75" customHeight="1" x14ac:dyDescent="0.25">
      <c r="H615" s="98"/>
    </row>
    <row r="616" spans="8:8" ht="15.75" customHeight="1" x14ac:dyDescent="0.25">
      <c r="H616" s="98"/>
    </row>
    <row r="617" spans="8:8" ht="15.75" customHeight="1" x14ac:dyDescent="0.25">
      <c r="H617" s="98"/>
    </row>
    <row r="618" spans="8:8" ht="15.75" customHeight="1" x14ac:dyDescent="0.25">
      <c r="H618" s="98"/>
    </row>
    <row r="619" spans="8:8" ht="15.75" customHeight="1" x14ac:dyDescent="0.25">
      <c r="H619" s="98"/>
    </row>
    <row r="620" spans="8:8" ht="15.75" customHeight="1" x14ac:dyDescent="0.25">
      <c r="H620" s="98"/>
    </row>
    <row r="621" spans="8:8" ht="15.75" customHeight="1" x14ac:dyDescent="0.25">
      <c r="H621" s="98"/>
    </row>
    <row r="622" spans="8:8" ht="15.75" customHeight="1" x14ac:dyDescent="0.25">
      <c r="H622" s="98"/>
    </row>
    <row r="623" spans="8:8" ht="15.75" customHeight="1" x14ac:dyDescent="0.25">
      <c r="H623" s="98"/>
    </row>
    <row r="624" spans="8:8" ht="15.75" customHeight="1" x14ac:dyDescent="0.25">
      <c r="H624" s="98"/>
    </row>
    <row r="625" spans="8:8" ht="15.75" customHeight="1" x14ac:dyDescent="0.25">
      <c r="H625" s="98"/>
    </row>
    <row r="626" spans="8:8" ht="15.75" customHeight="1" x14ac:dyDescent="0.25">
      <c r="H626" s="98"/>
    </row>
    <row r="627" spans="8:8" ht="15.75" customHeight="1" x14ac:dyDescent="0.25">
      <c r="H627" s="98"/>
    </row>
    <row r="628" spans="8:8" ht="15.75" customHeight="1" x14ac:dyDescent="0.25">
      <c r="H628" s="98"/>
    </row>
    <row r="629" spans="8:8" ht="15.75" customHeight="1" x14ac:dyDescent="0.25">
      <c r="H629" s="98"/>
    </row>
    <row r="630" spans="8:8" ht="15.75" customHeight="1" x14ac:dyDescent="0.25">
      <c r="H630" s="98"/>
    </row>
    <row r="631" spans="8:8" ht="15.75" customHeight="1" x14ac:dyDescent="0.25">
      <c r="H631" s="98"/>
    </row>
    <row r="632" spans="8:8" ht="15.75" customHeight="1" x14ac:dyDescent="0.25">
      <c r="H632" s="98"/>
    </row>
    <row r="633" spans="8:8" ht="15.75" customHeight="1" x14ac:dyDescent="0.25">
      <c r="H633" s="98"/>
    </row>
    <row r="634" spans="8:8" ht="15.75" customHeight="1" x14ac:dyDescent="0.25">
      <c r="H634" s="98"/>
    </row>
    <row r="635" spans="8:8" ht="15.75" customHeight="1" x14ac:dyDescent="0.25">
      <c r="H635" s="98"/>
    </row>
    <row r="636" spans="8:8" ht="15.75" customHeight="1" x14ac:dyDescent="0.25">
      <c r="H636" s="98"/>
    </row>
    <row r="637" spans="8:8" ht="15.75" customHeight="1" x14ac:dyDescent="0.25">
      <c r="H637" s="98"/>
    </row>
    <row r="638" spans="8:8" ht="15.75" customHeight="1" x14ac:dyDescent="0.25">
      <c r="H638" s="98"/>
    </row>
    <row r="639" spans="8:8" ht="15.75" customHeight="1" x14ac:dyDescent="0.25">
      <c r="H639" s="98"/>
    </row>
    <row r="640" spans="8:8" ht="15.75" customHeight="1" x14ac:dyDescent="0.25">
      <c r="H640" s="98"/>
    </row>
    <row r="641" spans="8:8" ht="15.75" customHeight="1" x14ac:dyDescent="0.25">
      <c r="H641" s="98"/>
    </row>
    <row r="642" spans="8:8" ht="15.75" customHeight="1" x14ac:dyDescent="0.25">
      <c r="H642" s="98"/>
    </row>
    <row r="643" spans="8:8" ht="15.75" customHeight="1" x14ac:dyDescent="0.25">
      <c r="H643" s="98"/>
    </row>
    <row r="644" spans="8:8" ht="15.75" customHeight="1" x14ac:dyDescent="0.25">
      <c r="H644" s="98"/>
    </row>
    <row r="645" spans="8:8" ht="15.75" customHeight="1" x14ac:dyDescent="0.25">
      <c r="H645" s="98"/>
    </row>
    <row r="646" spans="8:8" ht="15.75" customHeight="1" x14ac:dyDescent="0.25">
      <c r="H646" s="98"/>
    </row>
    <row r="647" spans="8:8" ht="15.75" customHeight="1" x14ac:dyDescent="0.25">
      <c r="H647" s="98"/>
    </row>
    <row r="648" spans="8:8" ht="15.75" customHeight="1" x14ac:dyDescent="0.25">
      <c r="H648" s="98"/>
    </row>
    <row r="649" spans="8:8" ht="15.75" customHeight="1" x14ac:dyDescent="0.25">
      <c r="H649" s="98"/>
    </row>
    <row r="650" spans="8:8" ht="15.75" customHeight="1" x14ac:dyDescent="0.25">
      <c r="H650" s="98"/>
    </row>
    <row r="651" spans="8:8" ht="15.75" customHeight="1" x14ac:dyDescent="0.25">
      <c r="H651" s="98"/>
    </row>
    <row r="652" spans="8:8" ht="15.75" customHeight="1" x14ac:dyDescent="0.25">
      <c r="H652" s="98"/>
    </row>
    <row r="653" spans="8:8" ht="15.75" customHeight="1" x14ac:dyDescent="0.25">
      <c r="H653" s="98"/>
    </row>
    <row r="654" spans="8:8" ht="15.75" customHeight="1" x14ac:dyDescent="0.25">
      <c r="H654" s="98"/>
    </row>
    <row r="655" spans="8:8" ht="15.75" customHeight="1" x14ac:dyDescent="0.25">
      <c r="H655" s="98"/>
    </row>
    <row r="656" spans="8:8" ht="15.75" customHeight="1" x14ac:dyDescent="0.25">
      <c r="H656" s="98"/>
    </row>
    <row r="657" spans="8:8" ht="15.75" customHeight="1" x14ac:dyDescent="0.25">
      <c r="H657" s="98"/>
    </row>
    <row r="658" spans="8:8" ht="15.75" customHeight="1" x14ac:dyDescent="0.25">
      <c r="H658" s="98"/>
    </row>
    <row r="659" spans="8:8" ht="15.75" customHeight="1" x14ac:dyDescent="0.25">
      <c r="H659" s="98"/>
    </row>
    <row r="660" spans="8:8" ht="15.75" customHeight="1" x14ac:dyDescent="0.25">
      <c r="H660" s="98"/>
    </row>
    <row r="661" spans="8:8" ht="15.75" customHeight="1" x14ac:dyDescent="0.25">
      <c r="H661" s="98"/>
    </row>
    <row r="662" spans="8:8" ht="15.75" customHeight="1" x14ac:dyDescent="0.25">
      <c r="H662" s="98"/>
    </row>
    <row r="663" spans="8:8" ht="15.75" customHeight="1" x14ac:dyDescent="0.25">
      <c r="H663" s="98"/>
    </row>
    <row r="664" spans="8:8" ht="15.75" customHeight="1" x14ac:dyDescent="0.25">
      <c r="H664" s="98"/>
    </row>
    <row r="665" spans="8:8" ht="15.75" customHeight="1" x14ac:dyDescent="0.25">
      <c r="H665" s="98"/>
    </row>
    <row r="666" spans="8:8" ht="15.75" customHeight="1" x14ac:dyDescent="0.25">
      <c r="H666" s="98"/>
    </row>
    <row r="667" spans="8:8" ht="15.75" customHeight="1" x14ac:dyDescent="0.25">
      <c r="H667" s="98"/>
    </row>
    <row r="668" spans="8:8" ht="15.75" customHeight="1" x14ac:dyDescent="0.25">
      <c r="H668" s="98"/>
    </row>
    <row r="669" spans="8:8" ht="15.75" customHeight="1" x14ac:dyDescent="0.25">
      <c r="H669" s="98"/>
    </row>
    <row r="670" spans="8:8" ht="15.75" customHeight="1" x14ac:dyDescent="0.25">
      <c r="H670" s="98"/>
    </row>
    <row r="671" spans="8:8" ht="15.75" customHeight="1" x14ac:dyDescent="0.25">
      <c r="H671" s="98"/>
    </row>
    <row r="672" spans="8:8" ht="15.75" customHeight="1" x14ac:dyDescent="0.25">
      <c r="H672" s="98"/>
    </row>
    <row r="673" spans="8:8" ht="15.75" customHeight="1" x14ac:dyDescent="0.25">
      <c r="H673" s="98"/>
    </row>
    <row r="674" spans="8:8" ht="15.75" customHeight="1" x14ac:dyDescent="0.25">
      <c r="H674" s="98"/>
    </row>
    <row r="675" spans="8:8" ht="15.75" customHeight="1" x14ac:dyDescent="0.25">
      <c r="H675" s="98"/>
    </row>
    <row r="676" spans="8:8" ht="15.75" customHeight="1" x14ac:dyDescent="0.25">
      <c r="H676" s="98"/>
    </row>
    <row r="677" spans="8:8" ht="15.75" customHeight="1" x14ac:dyDescent="0.25">
      <c r="H677" s="98"/>
    </row>
    <row r="678" spans="8:8" ht="15.75" customHeight="1" x14ac:dyDescent="0.25">
      <c r="H678" s="98"/>
    </row>
    <row r="679" spans="8:8" ht="15.75" customHeight="1" x14ac:dyDescent="0.25">
      <c r="H679" s="98"/>
    </row>
    <row r="680" spans="8:8" ht="15.75" customHeight="1" x14ac:dyDescent="0.25">
      <c r="H680" s="98"/>
    </row>
    <row r="681" spans="8:8" ht="15.75" customHeight="1" x14ac:dyDescent="0.25">
      <c r="H681" s="98"/>
    </row>
    <row r="682" spans="8:8" ht="15.75" customHeight="1" x14ac:dyDescent="0.25">
      <c r="H682" s="98"/>
    </row>
    <row r="683" spans="8:8" ht="15.75" customHeight="1" x14ac:dyDescent="0.25">
      <c r="H683" s="98"/>
    </row>
    <row r="684" spans="8:8" ht="15.75" customHeight="1" x14ac:dyDescent="0.25">
      <c r="H684" s="98"/>
    </row>
    <row r="685" spans="8:8" ht="15.75" customHeight="1" x14ac:dyDescent="0.25">
      <c r="H685" s="98"/>
    </row>
    <row r="686" spans="8:8" ht="15.75" customHeight="1" x14ac:dyDescent="0.25">
      <c r="H686" s="98"/>
    </row>
    <row r="687" spans="8:8" ht="15.75" customHeight="1" x14ac:dyDescent="0.25">
      <c r="H687" s="98"/>
    </row>
    <row r="688" spans="8:8" ht="15.75" customHeight="1" x14ac:dyDescent="0.25">
      <c r="H688" s="98"/>
    </row>
    <row r="689" spans="8:8" ht="15.75" customHeight="1" x14ac:dyDescent="0.25">
      <c r="H689" s="98"/>
    </row>
    <row r="690" spans="8:8" ht="15.75" customHeight="1" x14ac:dyDescent="0.25">
      <c r="H690" s="98"/>
    </row>
    <row r="691" spans="8:8" ht="15.75" customHeight="1" x14ac:dyDescent="0.25">
      <c r="H691" s="98"/>
    </row>
    <row r="692" spans="8:8" ht="15.75" customHeight="1" x14ac:dyDescent="0.25">
      <c r="H692" s="98"/>
    </row>
    <row r="693" spans="8:8" ht="15.75" customHeight="1" x14ac:dyDescent="0.25">
      <c r="H693" s="98"/>
    </row>
    <row r="694" spans="8:8" ht="15.75" customHeight="1" x14ac:dyDescent="0.25">
      <c r="H694" s="98"/>
    </row>
    <row r="695" spans="8:8" ht="15.75" customHeight="1" x14ac:dyDescent="0.25">
      <c r="H695" s="98"/>
    </row>
    <row r="696" spans="8:8" ht="15.75" customHeight="1" x14ac:dyDescent="0.25">
      <c r="H696" s="98"/>
    </row>
    <row r="697" spans="8:8" ht="15.75" customHeight="1" x14ac:dyDescent="0.25">
      <c r="H697" s="98"/>
    </row>
    <row r="698" spans="8:8" ht="15.75" customHeight="1" x14ac:dyDescent="0.25">
      <c r="H698" s="98"/>
    </row>
    <row r="699" spans="8:8" ht="15.75" customHeight="1" x14ac:dyDescent="0.25">
      <c r="H699" s="98"/>
    </row>
    <row r="700" spans="8:8" ht="15.75" customHeight="1" x14ac:dyDescent="0.25">
      <c r="H700" s="98"/>
    </row>
    <row r="701" spans="8:8" ht="15.75" customHeight="1" x14ac:dyDescent="0.25">
      <c r="H701" s="98"/>
    </row>
    <row r="702" spans="8:8" ht="15.75" customHeight="1" x14ac:dyDescent="0.25">
      <c r="H702" s="98"/>
    </row>
    <row r="703" spans="8:8" ht="15.75" customHeight="1" x14ac:dyDescent="0.25">
      <c r="H703" s="98"/>
    </row>
    <row r="704" spans="8:8" ht="15.75" customHeight="1" x14ac:dyDescent="0.25">
      <c r="H704" s="98"/>
    </row>
    <row r="705" spans="8:8" ht="15.75" customHeight="1" x14ac:dyDescent="0.25">
      <c r="H705" s="98"/>
    </row>
    <row r="706" spans="8:8" ht="15.75" customHeight="1" x14ac:dyDescent="0.25">
      <c r="H706" s="98"/>
    </row>
    <row r="707" spans="8:8" ht="15.75" customHeight="1" x14ac:dyDescent="0.25">
      <c r="H707" s="98"/>
    </row>
    <row r="708" spans="8:8" ht="15.75" customHeight="1" x14ac:dyDescent="0.25">
      <c r="H708" s="98"/>
    </row>
    <row r="709" spans="8:8" ht="15.75" customHeight="1" x14ac:dyDescent="0.25">
      <c r="H709" s="98"/>
    </row>
    <row r="710" spans="8:8" ht="15.75" customHeight="1" x14ac:dyDescent="0.25">
      <c r="H710" s="98"/>
    </row>
    <row r="711" spans="8:8" ht="15.75" customHeight="1" x14ac:dyDescent="0.25">
      <c r="H711" s="98"/>
    </row>
    <row r="712" spans="8:8" ht="15.75" customHeight="1" x14ac:dyDescent="0.25">
      <c r="H712" s="98"/>
    </row>
    <row r="713" spans="8:8" ht="15.75" customHeight="1" x14ac:dyDescent="0.25">
      <c r="H713" s="98"/>
    </row>
    <row r="714" spans="8:8" ht="15.75" customHeight="1" x14ac:dyDescent="0.25">
      <c r="H714" s="98"/>
    </row>
    <row r="715" spans="8:8" ht="15.75" customHeight="1" x14ac:dyDescent="0.25">
      <c r="H715" s="98"/>
    </row>
    <row r="716" spans="8:8" ht="15.75" customHeight="1" x14ac:dyDescent="0.25">
      <c r="H716" s="98"/>
    </row>
    <row r="717" spans="8:8" ht="15.75" customHeight="1" x14ac:dyDescent="0.25">
      <c r="H717" s="98"/>
    </row>
    <row r="718" spans="8:8" ht="15.75" customHeight="1" x14ac:dyDescent="0.25">
      <c r="H718" s="98"/>
    </row>
    <row r="719" spans="8:8" ht="15.75" customHeight="1" x14ac:dyDescent="0.25">
      <c r="H719" s="98"/>
    </row>
    <row r="720" spans="8:8" ht="15.75" customHeight="1" x14ac:dyDescent="0.25">
      <c r="H720" s="98"/>
    </row>
    <row r="721" spans="8:8" ht="15.75" customHeight="1" x14ac:dyDescent="0.25">
      <c r="H721" s="98"/>
    </row>
    <row r="722" spans="8:8" ht="15.75" customHeight="1" x14ac:dyDescent="0.25">
      <c r="H722" s="98"/>
    </row>
    <row r="723" spans="8:8" ht="15.75" customHeight="1" x14ac:dyDescent="0.25">
      <c r="H723" s="98"/>
    </row>
    <row r="724" spans="8:8" ht="15.75" customHeight="1" x14ac:dyDescent="0.25">
      <c r="H724" s="98"/>
    </row>
    <row r="725" spans="8:8" ht="15.75" customHeight="1" x14ac:dyDescent="0.25">
      <c r="H725" s="98"/>
    </row>
    <row r="726" spans="8:8" ht="15.75" customHeight="1" x14ac:dyDescent="0.25">
      <c r="H726" s="98"/>
    </row>
    <row r="727" spans="8:8" ht="15.75" customHeight="1" x14ac:dyDescent="0.25">
      <c r="H727" s="98"/>
    </row>
    <row r="728" spans="8:8" ht="15.75" customHeight="1" x14ac:dyDescent="0.25">
      <c r="H728" s="98"/>
    </row>
    <row r="729" spans="8:8" ht="15.75" customHeight="1" x14ac:dyDescent="0.25">
      <c r="H729" s="98"/>
    </row>
    <row r="730" spans="8:8" ht="15.75" customHeight="1" x14ac:dyDescent="0.25">
      <c r="H730" s="98"/>
    </row>
    <row r="731" spans="8:8" ht="15.75" customHeight="1" x14ac:dyDescent="0.25">
      <c r="H731" s="98"/>
    </row>
    <row r="732" spans="8:8" ht="15.75" customHeight="1" x14ac:dyDescent="0.25">
      <c r="H732" s="98"/>
    </row>
    <row r="733" spans="8:8" ht="15.75" customHeight="1" x14ac:dyDescent="0.25">
      <c r="H733" s="98"/>
    </row>
    <row r="734" spans="8:8" ht="15.75" customHeight="1" x14ac:dyDescent="0.25">
      <c r="H734" s="98"/>
    </row>
    <row r="735" spans="8:8" ht="15.75" customHeight="1" x14ac:dyDescent="0.25">
      <c r="H735" s="98"/>
    </row>
    <row r="736" spans="8:8" ht="15.75" customHeight="1" x14ac:dyDescent="0.25">
      <c r="H736" s="98"/>
    </row>
    <row r="737" spans="8:8" ht="15.75" customHeight="1" x14ac:dyDescent="0.25">
      <c r="H737" s="98"/>
    </row>
    <row r="738" spans="8:8" ht="15.75" customHeight="1" x14ac:dyDescent="0.25">
      <c r="H738" s="98"/>
    </row>
    <row r="739" spans="8:8" ht="15.75" customHeight="1" x14ac:dyDescent="0.25">
      <c r="H739" s="98"/>
    </row>
    <row r="740" spans="8:8" ht="15.75" customHeight="1" x14ac:dyDescent="0.25">
      <c r="H740" s="98"/>
    </row>
    <row r="741" spans="8:8" ht="15.75" customHeight="1" x14ac:dyDescent="0.25">
      <c r="H741" s="98"/>
    </row>
    <row r="742" spans="8:8" ht="15.75" customHeight="1" x14ac:dyDescent="0.25">
      <c r="H742" s="98"/>
    </row>
    <row r="743" spans="8:8" ht="15.75" customHeight="1" x14ac:dyDescent="0.25">
      <c r="H743" s="98"/>
    </row>
    <row r="744" spans="8:8" ht="15.75" customHeight="1" x14ac:dyDescent="0.25">
      <c r="H744" s="98"/>
    </row>
    <row r="745" spans="8:8" ht="15.75" customHeight="1" x14ac:dyDescent="0.25">
      <c r="H745" s="98"/>
    </row>
    <row r="746" spans="8:8" ht="15.75" customHeight="1" x14ac:dyDescent="0.25">
      <c r="H746" s="98"/>
    </row>
    <row r="747" spans="8:8" ht="15.75" customHeight="1" x14ac:dyDescent="0.25">
      <c r="H747" s="98"/>
    </row>
    <row r="748" spans="8:8" ht="15.75" customHeight="1" x14ac:dyDescent="0.25">
      <c r="H748" s="98"/>
    </row>
    <row r="749" spans="8:8" ht="15.75" customHeight="1" x14ac:dyDescent="0.25">
      <c r="H749" s="98"/>
    </row>
    <row r="750" spans="8:8" ht="15.75" customHeight="1" x14ac:dyDescent="0.25">
      <c r="H750" s="98"/>
    </row>
    <row r="751" spans="8:8" ht="15.75" customHeight="1" x14ac:dyDescent="0.25">
      <c r="H751" s="98"/>
    </row>
    <row r="752" spans="8:8" ht="15.75" customHeight="1" x14ac:dyDescent="0.25">
      <c r="H752" s="98"/>
    </row>
    <row r="753" spans="8:8" ht="15.75" customHeight="1" x14ac:dyDescent="0.25">
      <c r="H753" s="98"/>
    </row>
    <row r="754" spans="8:8" ht="15.75" customHeight="1" x14ac:dyDescent="0.25">
      <c r="H754" s="98"/>
    </row>
    <row r="755" spans="8:8" ht="15.75" customHeight="1" x14ac:dyDescent="0.25">
      <c r="H755" s="98"/>
    </row>
    <row r="756" spans="8:8" ht="15.75" customHeight="1" x14ac:dyDescent="0.25">
      <c r="H756" s="98"/>
    </row>
    <row r="757" spans="8:8" ht="15.75" customHeight="1" x14ac:dyDescent="0.25">
      <c r="H757" s="98"/>
    </row>
    <row r="758" spans="8:8" ht="15.75" customHeight="1" x14ac:dyDescent="0.25">
      <c r="H758" s="98"/>
    </row>
    <row r="759" spans="8:8" ht="15.75" customHeight="1" x14ac:dyDescent="0.25">
      <c r="H759" s="98"/>
    </row>
    <row r="760" spans="8:8" ht="15.75" customHeight="1" x14ac:dyDescent="0.25">
      <c r="H760" s="98"/>
    </row>
    <row r="761" spans="8:8" ht="15.75" customHeight="1" x14ac:dyDescent="0.25">
      <c r="H761" s="98"/>
    </row>
    <row r="762" spans="8:8" ht="15.75" customHeight="1" x14ac:dyDescent="0.25">
      <c r="H762" s="98"/>
    </row>
    <row r="763" spans="8:8" ht="15.75" customHeight="1" x14ac:dyDescent="0.25">
      <c r="H763" s="98"/>
    </row>
    <row r="764" spans="8:8" ht="15.75" customHeight="1" x14ac:dyDescent="0.25">
      <c r="H764" s="98"/>
    </row>
    <row r="765" spans="8:8" ht="15.75" customHeight="1" x14ac:dyDescent="0.25">
      <c r="H765" s="98"/>
    </row>
    <row r="766" spans="8:8" ht="15.75" customHeight="1" x14ac:dyDescent="0.25">
      <c r="H766" s="98"/>
    </row>
    <row r="767" spans="8:8" ht="15.75" customHeight="1" x14ac:dyDescent="0.25">
      <c r="H767" s="98"/>
    </row>
    <row r="768" spans="8:8" ht="15.75" customHeight="1" x14ac:dyDescent="0.25">
      <c r="H768" s="98"/>
    </row>
    <row r="769" spans="8:8" ht="15.75" customHeight="1" x14ac:dyDescent="0.25">
      <c r="H769" s="98"/>
    </row>
    <row r="770" spans="8:8" ht="15.75" customHeight="1" x14ac:dyDescent="0.25">
      <c r="H770" s="98"/>
    </row>
    <row r="771" spans="8:8" ht="15.75" customHeight="1" x14ac:dyDescent="0.25">
      <c r="H771" s="98"/>
    </row>
    <row r="772" spans="8:8" ht="15.75" customHeight="1" x14ac:dyDescent="0.25">
      <c r="H772" s="98"/>
    </row>
    <row r="773" spans="8:8" ht="15.75" customHeight="1" x14ac:dyDescent="0.25">
      <c r="H773" s="98"/>
    </row>
    <row r="774" spans="8:8" ht="15.75" customHeight="1" x14ac:dyDescent="0.25">
      <c r="H774" s="98"/>
    </row>
    <row r="775" spans="8:8" ht="15.75" customHeight="1" x14ac:dyDescent="0.25">
      <c r="H775" s="98"/>
    </row>
    <row r="776" spans="8:8" ht="15.75" customHeight="1" x14ac:dyDescent="0.25">
      <c r="H776" s="98"/>
    </row>
    <row r="777" spans="8:8" ht="15.75" customHeight="1" x14ac:dyDescent="0.25">
      <c r="H777" s="98"/>
    </row>
    <row r="778" spans="8:8" ht="15.75" customHeight="1" x14ac:dyDescent="0.25">
      <c r="H778" s="98"/>
    </row>
    <row r="779" spans="8:8" ht="15.75" customHeight="1" x14ac:dyDescent="0.25">
      <c r="H779" s="98"/>
    </row>
    <row r="780" spans="8:8" ht="15.75" customHeight="1" x14ac:dyDescent="0.25">
      <c r="H780" s="98"/>
    </row>
    <row r="781" spans="8:8" ht="15.75" customHeight="1" x14ac:dyDescent="0.25">
      <c r="H781" s="98"/>
    </row>
    <row r="782" spans="8:8" ht="15.75" customHeight="1" x14ac:dyDescent="0.25">
      <c r="H782" s="98"/>
    </row>
    <row r="783" spans="8:8" ht="15.75" customHeight="1" x14ac:dyDescent="0.25">
      <c r="H783" s="98"/>
    </row>
    <row r="784" spans="8:8" ht="15.75" customHeight="1" x14ac:dyDescent="0.25">
      <c r="H784" s="98"/>
    </row>
    <row r="785" spans="8:8" ht="15.75" customHeight="1" x14ac:dyDescent="0.25">
      <c r="H785" s="98"/>
    </row>
    <row r="786" spans="8:8" ht="15.75" customHeight="1" x14ac:dyDescent="0.25">
      <c r="H786" s="98"/>
    </row>
    <row r="787" spans="8:8" ht="15.75" customHeight="1" x14ac:dyDescent="0.25">
      <c r="H787" s="98"/>
    </row>
    <row r="788" spans="8:8" ht="15.75" customHeight="1" x14ac:dyDescent="0.25">
      <c r="H788" s="98"/>
    </row>
    <row r="789" spans="8:8" ht="15.75" customHeight="1" x14ac:dyDescent="0.25">
      <c r="H789" s="98"/>
    </row>
    <row r="790" spans="8:8" ht="15.75" customHeight="1" x14ac:dyDescent="0.25">
      <c r="H790" s="98"/>
    </row>
    <row r="791" spans="8:8" ht="15.75" customHeight="1" x14ac:dyDescent="0.25">
      <c r="H791" s="98"/>
    </row>
    <row r="792" spans="8:8" ht="15.75" customHeight="1" x14ac:dyDescent="0.25">
      <c r="H792" s="98"/>
    </row>
    <row r="793" spans="8:8" ht="15.75" customHeight="1" x14ac:dyDescent="0.25">
      <c r="H793" s="98"/>
    </row>
    <row r="794" spans="8:8" ht="15.75" customHeight="1" x14ac:dyDescent="0.25">
      <c r="H794" s="98"/>
    </row>
    <row r="795" spans="8:8" ht="15.75" customHeight="1" x14ac:dyDescent="0.25">
      <c r="H795" s="98"/>
    </row>
    <row r="796" spans="8:8" ht="15.75" customHeight="1" x14ac:dyDescent="0.25">
      <c r="H796" s="98"/>
    </row>
    <row r="797" spans="8:8" ht="15.75" customHeight="1" x14ac:dyDescent="0.25">
      <c r="H797" s="98"/>
    </row>
    <row r="798" spans="8:8" ht="15.75" customHeight="1" x14ac:dyDescent="0.25">
      <c r="H798" s="98"/>
    </row>
    <row r="799" spans="8:8" ht="15.75" customHeight="1" x14ac:dyDescent="0.25">
      <c r="H799" s="98"/>
    </row>
    <row r="800" spans="8:8" ht="15.75" customHeight="1" x14ac:dyDescent="0.25">
      <c r="H800" s="98"/>
    </row>
    <row r="801" spans="8:8" ht="15.75" customHeight="1" x14ac:dyDescent="0.25">
      <c r="H801" s="98"/>
    </row>
    <row r="802" spans="8:8" ht="15.75" customHeight="1" x14ac:dyDescent="0.25">
      <c r="H802" s="98"/>
    </row>
    <row r="803" spans="8:8" ht="15.75" customHeight="1" x14ac:dyDescent="0.25">
      <c r="H803" s="98"/>
    </row>
    <row r="804" spans="8:8" ht="15.75" customHeight="1" x14ac:dyDescent="0.25">
      <c r="H804" s="98"/>
    </row>
    <row r="805" spans="8:8" ht="15.75" customHeight="1" x14ac:dyDescent="0.25">
      <c r="H805" s="98"/>
    </row>
    <row r="806" spans="8:8" ht="15.75" customHeight="1" x14ac:dyDescent="0.25">
      <c r="H806" s="98"/>
    </row>
    <row r="807" spans="8:8" ht="15.75" customHeight="1" x14ac:dyDescent="0.25">
      <c r="H807" s="98"/>
    </row>
    <row r="808" spans="8:8" ht="15.75" customHeight="1" x14ac:dyDescent="0.25">
      <c r="H808" s="98"/>
    </row>
    <row r="809" spans="8:8" ht="15.75" customHeight="1" x14ac:dyDescent="0.25">
      <c r="H809" s="98"/>
    </row>
    <row r="810" spans="8:8" ht="15.75" customHeight="1" x14ac:dyDescent="0.25">
      <c r="H810" s="98"/>
    </row>
    <row r="811" spans="8:8" ht="15.75" customHeight="1" x14ac:dyDescent="0.25">
      <c r="H811" s="98"/>
    </row>
    <row r="812" spans="8:8" ht="15.75" customHeight="1" x14ac:dyDescent="0.25">
      <c r="H812" s="98"/>
    </row>
    <row r="813" spans="8:8" ht="15.75" customHeight="1" x14ac:dyDescent="0.25">
      <c r="H813" s="98"/>
    </row>
    <row r="814" spans="8:8" ht="15.75" customHeight="1" x14ac:dyDescent="0.25">
      <c r="H814" s="98"/>
    </row>
    <row r="815" spans="8:8" ht="15.75" customHeight="1" x14ac:dyDescent="0.25">
      <c r="H815" s="98"/>
    </row>
    <row r="816" spans="8:8" ht="15.75" customHeight="1" x14ac:dyDescent="0.25">
      <c r="H816" s="98"/>
    </row>
    <row r="817" spans="8:8" ht="15.75" customHeight="1" x14ac:dyDescent="0.25">
      <c r="H817" s="98"/>
    </row>
    <row r="818" spans="8:8" ht="15.75" customHeight="1" x14ac:dyDescent="0.25">
      <c r="H818" s="98"/>
    </row>
    <row r="819" spans="8:8" ht="15.75" customHeight="1" x14ac:dyDescent="0.25">
      <c r="H819" s="98"/>
    </row>
    <row r="820" spans="8:8" ht="15.75" customHeight="1" x14ac:dyDescent="0.25">
      <c r="H820" s="98"/>
    </row>
    <row r="821" spans="8:8" ht="15.75" customHeight="1" x14ac:dyDescent="0.25">
      <c r="H821" s="98"/>
    </row>
    <row r="822" spans="8:8" ht="15.75" customHeight="1" x14ac:dyDescent="0.25">
      <c r="H822" s="98"/>
    </row>
    <row r="823" spans="8:8" ht="15.75" customHeight="1" x14ac:dyDescent="0.25">
      <c r="H823" s="98"/>
    </row>
    <row r="824" spans="8:8" ht="15.75" customHeight="1" x14ac:dyDescent="0.25">
      <c r="H824" s="98"/>
    </row>
    <row r="825" spans="8:8" ht="15.75" customHeight="1" x14ac:dyDescent="0.25">
      <c r="H825" s="98"/>
    </row>
    <row r="826" spans="8:8" ht="15.75" customHeight="1" x14ac:dyDescent="0.25">
      <c r="H826" s="98"/>
    </row>
    <row r="827" spans="8:8" ht="15.75" customHeight="1" x14ac:dyDescent="0.25">
      <c r="H827" s="98"/>
    </row>
    <row r="828" spans="8:8" ht="15.75" customHeight="1" x14ac:dyDescent="0.25">
      <c r="H828" s="98"/>
    </row>
    <row r="829" spans="8:8" ht="15.75" customHeight="1" x14ac:dyDescent="0.25">
      <c r="H829" s="98"/>
    </row>
    <row r="830" spans="8:8" ht="15.75" customHeight="1" x14ac:dyDescent="0.25">
      <c r="H830" s="98"/>
    </row>
    <row r="831" spans="8:8" ht="15.75" customHeight="1" x14ac:dyDescent="0.25">
      <c r="H831" s="98"/>
    </row>
    <row r="832" spans="8:8" ht="15.75" customHeight="1" x14ac:dyDescent="0.25">
      <c r="H832" s="98"/>
    </row>
    <row r="833" spans="8:8" ht="15.75" customHeight="1" x14ac:dyDescent="0.25">
      <c r="H833" s="98"/>
    </row>
    <row r="834" spans="8:8" ht="15.75" customHeight="1" x14ac:dyDescent="0.25">
      <c r="H834" s="98"/>
    </row>
    <row r="835" spans="8:8" ht="15.75" customHeight="1" x14ac:dyDescent="0.25">
      <c r="H835" s="98"/>
    </row>
    <row r="836" spans="8:8" ht="15.75" customHeight="1" x14ac:dyDescent="0.25">
      <c r="H836" s="98"/>
    </row>
    <row r="837" spans="8:8" ht="15.75" customHeight="1" x14ac:dyDescent="0.25">
      <c r="H837" s="98"/>
    </row>
    <row r="838" spans="8:8" ht="15.75" customHeight="1" x14ac:dyDescent="0.25">
      <c r="H838" s="98"/>
    </row>
    <row r="839" spans="8:8" ht="15.75" customHeight="1" x14ac:dyDescent="0.25">
      <c r="H839" s="98"/>
    </row>
    <row r="840" spans="8:8" ht="15.75" customHeight="1" x14ac:dyDescent="0.25">
      <c r="H840" s="98"/>
    </row>
    <row r="841" spans="8:8" ht="15.75" customHeight="1" x14ac:dyDescent="0.25">
      <c r="H841" s="98"/>
    </row>
    <row r="842" spans="8:8" ht="15.75" customHeight="1" x14ac:dyDescent="0.25">
      <c r="H842" s="98"/>
    </row>
    <row r="843" spans="8:8" ht="15.75" customHeight="1" x14ac:dyDescent="0.25">
      <c r="H843" s="98"/>
    </row>
    <row r="844" spans="8:8" ht="15.75" customHeight="1" x14ac:dyDescent="0.25">
      <c r="H844" s="98"/>
    </row>
    <row r="845" spans="8:8" ht="15.75" customHeight="1" x14ac:dyDescent="0.25">
      <c r="H845" s="98"/>
    </row>
    <row r="846" spans="8:8" ht="15.75" customHeight="1" x14ac:dyDescent="0.25">
      <c r="H846" s="98"/>
    </row>
    <row r="847" spans="8:8" ht="15.75" customHeight="1" x14ac:dyDescent="0.25">
      <c r="H847" s="98"/>
    </row>
    <row r="848" spans="8:8" ht="15.75" customHeight="1" x14ac:dyDescent="0.25">
      <c r="H848" s="98"/>
    </row>
    <row r="849" spans="8:8" ht="15.75" customHeight="1" x14ac:dyDescent="0.25">
      <c r="H849" s="98"/>
    </row>
    <row r="850" spans="8:8" ht="15.75" customHeight="1" x14ac:dyDescent="0.25">
      <c r="H850" s="98"/>
    </row>
    <row r="851" spans="8:8" ht="15.75" customHeight="1" x14ac:dyDescent="0.25">
      <c r="H851" s="98"/>
    </row>
    <row r="852" spans="8:8" ht="15.75" customHeight="1" x14ac:dyDescent="0.25">
      <c r="H852" s="98"/>
    </row>
    <row r="853" spans="8:8" ht="15.75" customHeight="1" x14ac:dyDescent="0.25">
      <c r="H853" s="98"/>
    </row>
    <row r="854" spans="8:8" ht="15.75" customHeight="1" x14ac:dyDescent="0.25">
      <c r="H854" s="98"/>
    </row>
    <row r="855" spans="8:8" ht="15.75" customHeight="1" x14ac:dyDescent="0.25">
      <c r="H855" s="98"/>
    </row>
    <row r="856" spans="8:8" ht="15.75" customHeight="1" x14ac:dyDescent="0.25">
      <c r="H856" s="98"/>
    </row>
    <row r="857" spans="8:8" ht="15.75" customHeight="1" x14ac:dyDescent="0.25">
      <c r="H857" s="98"/>
    </row>
    <row r="858" spans="8:8" ht="15.75" customHeight="1" x14ac:dyDescent="0.25">
      <c r="H858" s="98"/>
    </row>
    <row r="859" spans="8:8" ht="15.75" customHeight="1" x14ac:dyDescent="0.25">
      <c r="H859" s="98"/>
    </row>
    <row r="860" spans="8:8" ht="15.75" customHeight="1" x14ac:dyDescent="0.25">
      <c r="H860" s="98"/>
    </row>
    <row r="861" spans="8:8" ht="15.75" customHeight="1" x14ac:dyDescent="0.25">
      <c r="H861" s="98"/>
    </row>
    <row r="862" spans="8:8" ht="15.75" customHeight="1" x14ac:dyDescent="0.25">
      <c r="H862" s="98"/>
    </row>
    <row r="863" spans="8:8" ht="15.75" customHeight="1" x14ac:dyDescent="0.25">
      <c r="H863" s="98"/>
    </row>
    <row r="864" spans="8:8" ht="15.75" customHeight="1" x14ac:dyDescent="0.25">
      <c r="H864" s="98"/>
    </row>
    <row r="865" spans="8:8" ht="15.75" customHeight="1" x14ac:dyDescent="0.25">
      <c r="H865" s="98"/>
    </row>
    <row r="866" spans="8:8" ht="15.75" customHeight="1" x14ac:dyDescent="0.25">
      <c r="H866" s="98"/>
    </row>
    <row r="867" spans="8:8" ht="15.75" customHeight="1" x14ac:dyDescent="0.25">
      <c r="H867" s="98"/>
    </row>
    <row r="868" spans="8:8" ht="15.75" customHeight="1" x14ac:dyDescent="0.25">
      <c r="H868" s="98"/>
    </row>
    <row r="869" spans="8:8" ht="15.75" customHeight="1" x14ac:dyDescent="0.25">
      <c r="H869" s="98"/>
    </row>
    <row r="870" spans="8:8" ht="15.75" customHeight="1" x14ac:dyDescent="0.25">
      <c r="H870" s="98"/>
    </row>
    <row r="871" spans="8:8" ht="15.75" customHeight="1" x14ac:dyDescent="0.25">
      <c r="H871" s="98"/>
    </row>
    <row r="872" spans="8:8" ht="15.75" customHeight="1" x14ac:dyDescent="0.25">
      <c r="H872" s="98"/>
    </row>
    <row r="873" spans="8:8" ht="15.75" customHeight="1" x14ac:dyDescent="0.25">
      <c r="H873" s="98"/>
    </row>
    <row r="874" spans="8:8" ht="15.75" customHeight="1" x14ac:dyDescent="0.25">
      <c r="H874" s="98"/>
    </row>
    <row r="875" spans="8:8" ht="15.75" customHeight="1" x14ac:dyDescent="0.25">
      <c r="H875" s="98"/>
    </row>
    <row r="876" spans="8:8" ht="15.75" customHeight="1" x14ac:dyDescent="0.25">
      <c r="H876" s="98"/>
    </row>
    <row r="877" spans="8:8" ht="15.75" customHeight="1" x14ac:dyDescent="0.25">
      <c r="H877" s="98"/>
    </row>
    <row r="878" spans="8:8" ht="15.75" customHeight="1" x14ac:dyDescent="0.25">
      <c r="H878" s="98"/>
    </row>
    <row r="879" spans="8:8" ht="15.75" customHeight="1" x14ac:dyDescent="0.25">
      <c r="H879" s="98"/>
    </row>
    <row r="880" spans="8:8" ht="15.75" customHeight="1" x14ac:dyDescent="0.25">
      <c r="H880" s="98"/>
    </row>
    <row r="881" spans="8:8" ht="15.75" customHeight="1" x14ac:dyDescent="0.25">
      <c r="H881" s="98"/>
    </row>
    <row r="882" spans="8:8" ht="15.75" customHeight="1" x14ac:dyDescent="0.25">
      <c r="H882" s="98"/>
    </row>
    <row r="883" spans="8:8" ht="15.75" customHeight="1" x14ac:dyDescent="0.25">
      <c r="H883" s="98"/>
    </row>
    <row r="884" spans="8:8" ht="15.75" customHeight="1" x14ac:dyDescent="0.25">
      <c r="H884" s="98"/>
    </row>
    <row r="885" spans="8:8" ht="15.75" customHeight="1" x14ac:dyDescent="0.25">
      <c r="H885" s="98"/>
    </row>
    <row r="886" spans="8:8" ht="15.75" customHeight="1" x14ac:dyDescent="0.25">
      <c r="H886" s="98"/>
    </row>
    <row r="887" spans="8:8" ht="15.75" customHeight="1" x14ac:dyDescent="0.25">
      <c r="H887" s="98"/>
    </row>
    <row r="888" spans="8:8" ht="15.75" customHeight="1" x14ac:dyDescent="0.25">
      <c r="H888" s="98"/>
    </row>
    <row r="889" spans="8:8" ht="15.75" customHeight="1" x14ac:dyDescent="0.25">
      <c r="H889" s="98"/>
    </row>
    <row r="890" spans="8:8" ht="15.75" customHeight="1" x14ac:dyDescent="0.25">
      <c r="H890" s="98"/>
    </row>
    <row r="891" spans="8:8" ht="15.75" customHeight="1" x14ac:dyDescent="0.25">
      <c r="H891" s="98"/>
    </row>
    <row r="892" spans="8:8" ht="15.75" customHeight="1" x14ac:dyDescent="0.25">
      <c r="H892" s="98"/>
    </row>
    <row r="893" spans="8:8" ht="15.75" customHeight="1" x14ac:dyDescent="0.25">
      <c r="H893" s="98"/>
    </row>
    <row r="894" spans="8:8" ht="15.75" customHeight="1" x14ac:dyDescent="0.25">
      <c r="H894" s="98"/>
    </row>
    <row r="895" spans="8:8" ht="15.75" customHeight="1" x14ac:dyDescent="0.25">
      <c r="H895" s="98"/>
    </row>
    <row r="896" spans="8:8" ht="15.75" customHeight="1" x14ac:dyDescent="0.25">
      <c r="H896" s="98"/>
    </row>
    <row r="897" spans="8:8" ht="15.75" customHeight="1" x14ac:dyDescent="0.25">
      <c r="H897" s="98"/>
    </row>
    <row r="898" spans="8:8" ht="15.75" customHeight="1" x14ac:dyDescent="0.25">
      <c r="H898" s="98"/>
    </row>
    <row r="899" spans="8:8" ht="15.75" customHeight="1" x14ac:dyDescent="0.25">
      <c r="H899" s="98"/>
    </row>
    <row r="900" spans="8:8" ht="15.75" customHeight="1" x14ac:dyDescent="0.25">
      <c r="H900" s="98"/>
    </row>
    <row r="901" spans="8:8" ht="15.75" customHeight="1" x14ac:dyDescent="0.25">
      <c r="H901" s="98"/>
    </row>
    <row r="902" spans="8:8" ht="15.75" customHeight="1" x14ac:dyDescent="0.25">
      <c r="H902" s="98"/>
    </row>
    <row r="903" spans="8:8" ht="15.75" customHeight="1" x14ac:dyDescent="0.25">
      <c r="H903" s="98"/>
    </row>
    <row r="904" spans="8:8" ht="15.75" customHeight="1" x14ac:dyDescent="0.25">
      <c r="H904" s="98"/>
    </row>
    <row r="905" spans="8:8" ht="15.75" customHeight="1" x14ac:dyDescent="0.25">
      <c r="H905" s="98"/>
    </row>
    <row r="906" spans="8:8" ht="15.75" customHeight="1" x14ac:dyDescent="0.25">
      <c r="H906" s="98"/>
    </row>
    <row r="907" spans="8:8" ht="15.75" customHeight="1" x14ac:dyDescent="0.25">
      <c r="H907" s="98"/>
    </row>
    <row r="908" spans="8:8" ht="15.75" customHeight="1" x14ac:dyDescent="0.25">
      <c r="H908" s="98"/>
    </row>
    <row r="909" spans="8:8" ht="15.75" customHeight="1" x14ac:dyDescent="0.25">
      <c r="H909" s="98"/>
    </row>
    <row r="910" spans="8:8" ht="15.75" customHeight="1" x14ac:dyDescent="0.25">
      <c r="H910" s="98"/>
    </row>
    <row r="911" spans="8:8" ht="15.75" customHeight="1" x14ac:dyDescent="0.25">
      <c r="H911" s="98"/>
    </row>
    <row r="912" spans="8:8" ht="15.75" customHeight="1" x14ac:dyDescent="0.25">
      <c r="H912" s="98"/>
    </row>
    <row r="913" spans="8:8" ht="15.75" customHeight="1" x14ac:dyDescent="0.25">
      <c r="H913" s="98"/>
    </row>
    <row r="914" spans="8:8" ht="15.75" customHeight="1" x14ac:dyDescent="0.25">
      <c r="H914" s="98"/>
    </row>
    <row r="915" spans="8:8" ht="15.75" customHeight="1" x14ac:dyDescent="0.25">
      <c r="H915" s="98"/>
    </row>
    <row r="916" spans="8:8" ht="15.75" customHeight="1" x14ac:dyDescent="0.25">
      <c r="H916" s="98"/>
    </row>
    <row r="917" spans="8:8" ht="15.75" customHeight="1" x14ac:dyDescent="0.25">
      <c r="H917" s="98"/>
    </row>
    <row r="918" spans="8:8" ht="15.75" customHeight="1" x14ac:dyDescent="0.25">
      <c r="H918" s="98"/>
    </row>
    <row r="919" spans="8:8" ht="15.75" customHeight="1" x14ac:dyDescent="0.25">
      <c r="H919" s="98"/>
    </row>
    <row r="920" spans="8:8" ht="15.75" customHeight="1" x14ac:dyDescent="0.25">
      <c r="H920" s="98"/>
    </row>
    <row r="921" spans="8:8" ht="15.75" customHeight="1" x14ac:dyDescent="0.25">
      <c r="H921" s="98"/>
    </row>
    <row r="922" spans="8:8" ht="15.75" customHeight="1" x14ac:dyDescent="0.25">
      <c r="H922" s="98"/>
    </row>
    <row r="923" spans="8:8" ht="15.75" customHeight="1" x14ac:dyDescent="0.25">
      <c r="H923" s="98"/>
    </row>
    <row r="924" spans="8:8" ht="15.75" customHeight="1" x14ac:dyDescent="0.25">
      <c r="H924" s="98"/>
    </row>
    <row r="925" spans="8:8" ht="15.75" customHeight="1" x14ac:dyDescent="0.25">
      <c r="H925" s="98"/>
    </row>
    <row r="926" spans="8:8" ht="15.75" customHeight="1" x14ac:dyDescent="0.25">
      <c r="H926" s="98"/>
    </row>
    <row r="927" spans="8:8" ht="15.75" customHeight="1" x14ac:dyDescent="0.25">
      <c r="H927" s="98"/>
    </row>
    <row r="928" spans="8:8" ht="15.75" customHeight="1" x14ac:dyDescent="0.25">
      <c r="H928" s="98"/>
    </row>
    <row r="929" spans="8:8" ht="15.75" customHeight="1" x14ac:dyDescent="0.25">
      <c r="H929" s="98"/>
    </row>
    <row r="930" spans="8:8" ht="15.75" customHeight="1" x14ac:dyDescent="0.25">
      <c r="H930" s="98"/>
    </row>
    <row r="931" spans="8:8" ht="15.75" customHeight="1" x14ac:dyDescent="0.25">
      <c r="H931" s="98"/>
    </row>
    <row r="932" spans="8:8" ht="15.75" customHeight="1" x14ac:dyDescent="0.25">
      <c r="H932" s="98"/>
    </row>
    <row r="933" spans="8:8" ht="15.75" customHeight="1" x14ac:dyDescent="0.25">
      <c r="H933" s="98"/>
    </row>
    <row r="934" spans="8:8" ht="15.75" customHeight="1" x14ac:dyDescent="0.25">
      <c r="H934" s="98"/>
    </row>
    <row r="935" spans="8:8" ht="15.75" customHeight="1" x14ac:dyDescent="0.25">
      <c r="H935" s="98"/>
    </row>
    <row r="936" spans="8:8" ht="15.75" customHeight="1" x14ac:dyDescent="0.25">
      <c r="H936" s="98"/>
    </row>
    <row r="937" spans="8:8" ht="15.75" customHeight="1" x14ac:dyDescent="0.25">
      <c r="H937" s="98"/>
    </row>
    <row r="938" spans="8:8" ht="15.75" customHeight="1" x14ac:dyDescent="0.25">
      <c r="H938" s="98"/>
    </row>
    <row r="939" spans="8:8" ht="15.75" customHeight="1" x14ac:dyDescent="0.25">
      <c r="H939" s="98"/>
    </row>
    <row r="940" spans="8:8" ht="15.75" customHeight="1" x14ac:dyDescent="0.25">
      <c r="H940" s="98"/>
    </row>
    <row r="941" spans="8:8" ht="15.75" customHeight="1" x14ac:dyDescent="0.25">
      <c r="H941" s="98"/>
    </row>
    <row r="942" spans="8:8" ht="15.75" customHeight="1" x14ac:dyDescent="0.25">
      <c r="H942" s="98"/>
    </row>
    <row r="943" spans="8:8" ht="15.75" customHeight="1" x14ac:dyDescent="0.25">
      <c r="H943" s="98"/>
    </row>
    <row r="944" spans="8:8" ht="15.75" customHeight="1" x14ac:dyDescent="0.25">
      <c r="H944" s="98"/>
    </row>
    <row r="945" spans="8:8" ht="15.75" customHeight="1" x14ac:dyDescent="0.25">
      <c r="H945" s="98"/>
    </row>
    <row r="946" spans="8:8" ht="15.75" customHeight="1" x14ac:dyDescent="0.25">
      <c r="H946" s="98"/>
    </row>
    <row r="947" spans="8:8" ht="15.75" customHeight="1" x14ac:dyDescent="0.25">
      <c r="H947" s="98"/>
    </row>
    <row r="948" spans="8:8" ht="15.75" customHeight="1" x14ac:dyDescent="0.25">
      <c r="H948" s="98"/>
    </row>
    <row r="949" spans="8:8" ht="15.75" customHeight="1" x14ac:dyDescent="0.25">
      <c r="H949" s="98"/>
    </row>
    <row r="950" spans="8:8" ht="15.75" customHeight="1" x14ac:dyDescent="0.25">
      <c r="H950" s="98"/>
    </row>
    <row r="951" spans="8:8" ht="15.75" customHeight="1" x14ac:dyDescent="0.25">
      <c r="H951" s="98"/>
    </row>
    <row r="952" spans="8:8" ht="15.75" customHeight="1" x14ac:dyDescent="0.25">
      <c r="H952" s="98"/>
    </row>
    <row r="953" spans="8:8" ht="15.75" customHeight="1" x14ac:dyDescent="0.25">
      <c r="H953" s="98"/>
    </row>
    <row r="954" spans="8:8" ht="15.75" customHeight="1" x14ac:dyDescent="0.25">
      <c r="H954" s="98"/>
    </row>
    <row r="955" spans="8:8" ht="15.75" customHeight="1" x14ac:dyDescent="0.25">
      <c r="H955" s="98"/>
    </row>
    <row r="956" spans="8:8" ht="15.75" customHeight="1" x14ac:dyDescent="0.25">
      <c r="H956" s="98"/>
    </row>
    <row r="957" spans="8:8" ht="15.75" customHeight="1" x14ac:dyDescent="0.25">
      <c r="H957" s="98"/>
    </row>
    <row r="958" spans="8:8" ht="15.75" customHeight="1" x14ac:dyDescent="0.25">
      <c r="H958" s="98"/>
    </row>
    <row r="959" spans="8:8" ht="15.75" customHeight="1" x14ac:dyDescent="0.25">
      <c r="H959" s="98"/>
    </row>
    <row r="960" spans="8:8" ht="15.75" customHeight="1" x14ac:dyDescent="0.25">
      <c r="H960" s="98"/>
    </row>
    <row r="961" spans="8:8" ht="15.75" customHeight="1" x14ac:dyDescent="0.25">
      <c r="H961" s="98"/>
    </row>
    <row r="962" spans="8:8" ht="15.75" customHeight="1" x14ac:dyDescent="0.25">
      <c r="H962" s="98"/>
    </row>
    <row r="963" spans="8:8" ht="15.75" customHeight="1" x14ac:dyDescent="0.25">
      <c r="H963" s="98"/>
    </row>
    <row r="964" spans="8:8" ht="15.75" customHeight="1" x14ac:dyDescent="0.25">
      <c r="H964" s="98"/>
    </row>
    <row r="965" spans="8:8" ht="15.75" customHeight="1" x14ac:dyDescent="0.25">
      <c r="H965" s="98"/>
    </row>
    <row r="966" spans="8:8" ht="15.75" customHeight="1" x14ac:dyDescent="0.25">
      <c r="H966" s="98"/>
    </row>
    <row r="967" spans="8:8" ht="15.75" customHeight="1" x14ac:dyDescent="0.25">
      <c r="H967" s="98"/>
    </row>
    <row r="968" spans="8:8" ht="15.75" customHeight="1" x14ac:dyDescent="0.25">
      <c r="H968" s="98"/>
    </row>
    <row r="969" spans="8:8" ht="15.75" customHeight="1" x14ac:dyDescent="0.25">
      <c r="H969" s="98"/>
    </row>
    <row r="970" spans="8:8" ht="15.75" customHeight="1" x14ac:dyDescent="0.25">
      <c r="H970" s="98"/>
    </row>
    <row r="971" spans="8:8" ht="15.75" customHeight="1" x14ac:dyDescent="0.25">
      <c r="H971" s="98"/>
    </row>
    <row r="972" spans="8:8" ht="15.75" customHeight="1" x14ac:dyDescent="0.25">
      <c r="H972" s="98"/>
    </row>
    <row r="973" spans="8:8" ht="15.75" customHeight="1" x14ac:dyDescent="0.25">
      <c r="H973" s="98"/>
    </row>
    <row r="974" spans="8:8" ht="15.75" customHeight="1" x14ac:dyDescent="0.25">
      <c r="H974" s="98"/>
    </row>
    <row r="975" spans="8:8" ht="15.75" customHeight="1" x14ac:dyDescent="0.25">
      <c r="H975" s="98"/>
    </row>
    <row r="976" spans="8:8" ht="15.75" customHeight="1" x14ac:dyDescent="0.25">
      <c r="H976" s="98"/>
    </row>
    <row r="977" spans="8:8" ht="15.75" customHeight="1" x14ac:dyDescent="0.25">
      <c r="H977" s="98"/>
    </row>
    <row r="978" spans="8:8" ht="15.75" customHeight="1" x14ac:dyDescent="0.25">
      <c r="H978" s="98"/>
    </row>
    <row r="979" spans="8:8" ht="15.75" customHeight="1" x14ac:dyDescent="0.25">
      <c r="H979" s="98"/>
    </row>
    <row r="980" spans="8:8" ht="15.75" customHeight="1" x14ac:dyDescent="0.25">
      <c r="H980" s="98"/>
    </row>
    <row r="981" spans="8:8" ht="15.75" customHeight="1" x14ac:dyDescent="0.25">
      <c r="H981" s="98"/>
    </row>
    <row r="982" spans="8:8" ht="15.75" customHeight="1" x14ac:dyDescent="0.25">
      <c r="H982" s="98"/>
    </row>
    <row r="983" spans="8:8" ht="15.75" customHeight="1" x14ac:dyDescent="0.25">
      <c r="H983" s="98"/>
    </row>
    <row r="984" spans="8:8" ht="15.75" customHeight="1" x14ac:dyDescent="0.25">
      <c r="H984" s="98"/>
    </row>
    <row r="985" spans="8:8" ht="15.75" customHeight="1" x14ac:dyDescent="0.25">
      <c r="H985" s="98"/>
    </row>
    <row r="986" spans="8:8" ht="15.75" customHeight="1" x14ac:dyDescent="0.25">
      <c r="H986" s="98"/>
    </row>
    <row r="987" spans="8:8" ht="15.75" customHeight="1" x14ac:dyDescent="0.25">
      <c r="H987" s="98"/>
    </row>
    <row r="988" spans="8:8" ht="15.75" customHeight="1" x14ac:dyDescent="0.25">
      <c r="H988" s="98"/>
    </row>
    <row r="989" spans="8:8" ht="15.75" customHeight="1" x14ac:dyDescent="0.25">
      <c r="H989" s="98"/>
    </row>
    <row r="990" spans="8:8" ht="15.75" customHeight="1" x14ac:dyDescent="0.25">
      <c r="H990" s="98"/>
    </row>
    <row r="991" spans="8:8" ht="15.75" customHeight="1" x14ac:dyDescent="0.25">
      <c r="H991" s="98"/>
    </row>
    <row r="992" spans="8:8" ht="15.75" customHeight="1" x14ac:dyDescent="0.25">
      <c r="H992" s="98"/>
    </row>
    <row r="993" spans="8:8" ht="15.75" customHeight="1" x14ac:dyDescent="0.25">
      <c r="H993" s="98"/>
    </row>
    <row r="994" spans="8:8" ht="15.75" customHeight="1" x14ac:dyDescent="0.25">
      <c r="H994" s="98"/>
    </row>
    <row r="995" spans="8:8" ht="15.75" customHeight="1" x14ac:dyDescent="0.25">
      <c r="H995" s="98"/>
    </row>
    <row r="996" spans="8:8" ht="15.75" customHeight="1" x14ac:dyDescent="0.25">
      <c r="H996" s="98"/>
    </row>
    <row r="997" spans="8:8" ht="15.75" customHeight="1" x14ac:dyDescent="0.25">
      <c r="H997" s="98"/>
    </row>
    <row r="998" spans="8:8" ht="15.75" customHeight="1" x14ac:dyDescent="0.25">
      <c r="H998" s="98"/>
    </row>
    <row r="999" spans="8:8" ht="15.75" customHeight="1" x14ac:dyDescent="0.25">
      <c r="H999" s="98"/>
    </row>
    <row r="1000" spans="8:8" ht="15.75" customHeight="1" x14ac:dyDescent="0.25">
      <c r="H1000" s="98"/>
    </row>
    <row r="1001" spans="8:8" ht="15.75" customHeight="1" x14ac:dyDescent="0.25">
      <c r="H1001" s="98"/>
    </row>
    <row r="1002" spans="8:8" ht="15.75" customHeight="1" x14ac:dyDescent="0.25">
      <c r="H1002" s="98"/>
    </row>
  </sheetData>
  <sheetProtection algorithmName="SHA-512" hashValue="acTDc9pzg8q05xqau9XD3J5vuSeb7r3/lJu6UZhtWNxizROM5k3g2+brS0QfNIoLm0cuDdFpmRJZeYCGk45fgw==" saltValue="v9QOxj8nleFSRvqTXee8BA==" spinCount="100000" sheet="1" objects="1" scenarios="1" selectLockedCells="1"/>
  <mergeCells count="13">
    <mergeCell ref="B14:M14"/>
    <mergeCell ref="G7:J7"/>
    <mergeCell ref="K7:L7"/>
    <mergeCell ref="G8:J8"/>
    <mergeCell ref="K8:L8"/>
    <mergeCell ref="E13:M13"/>
    <mergeCell ref="F7:F8"/>
    <mergeCell ref="C3:D3"/>
    <mergeCell ref="F3:F4"/>
    <mergeCell ref="G3:J3"/>
    <mergeCell ref="K3:L3"/>
    <mergeCell ref="G4:J4"/>
    <mergeCell ref="K4:L4"/>
  </mergeCell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ErrorMessage="1">
          <x14:formula1>
            <xm:f>'MS91405 (AOLA) TRAY DATA'!$C$18:$C$23</xm:f>
          </x14:formula1>
          <xm:sqref>D5</xm:sqref>
        </x14:dataValidation>
        <x14:dataValidation type="list" allowBlank="1" showErrorMessage="1">
          <x14:formula1>
            <xm:f>'MS91405 (AOLA) TRAY DATA'!$C$35:$C$38</xm:f>
          </x14:formula1>
          <xm:sqref>D6</xm:sqref>
        </x14:dataValidation>
        <x14:dataValidation type="list" allowBlank="1" showErrorMessage="1">
          <x14:formula1>
            <xm:f>'MS91405 (AOLA) TRAY DATA'!$C$47:$C$49</xm:f>
          </x14:formula1>
          <xm:sqref>D8</xm:sqref>
        </x14:dataValidation>
        <x14:dataValidation type="list" allowBlank="1" showErrorMessage="1">
          <x14:formula1>
            <xm:f>'MS91405 (AOLA) TRAY DATA'!$C$41:$C$44</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showGridLines="0" workbookViewId="0">
      <pane ySplit="13" topLeftCell="A62" activePane="bottomLeft" state="frozen"/>
      <selection pane="bottomLeft" sqref="A1:O1048576"/>
    </sheetView>
  </sheetViews>
  <sheetFormatPr defaultColWidth="12.625" defaultRowHeight="15" customHeight="1" x14ac:dyDescent="0.2"/>
  <cols>
    <col min="1" max="1" width="8" hidden="1" customWidth="1"/>
    <col min="2" max="2" width="3.5" hidden="1" customWidth="1"/>
    <col min="3" max="3" width="52.875" hidden="1" customWidth="1"/>
    <col min="4" max="4" width="53.125" hidden="1" customWidth="1"/>
    <col min="5" max="5" width="10.375" hidden="1" customWidth="1"/>
    <col min="6" max="6" width="15.5" hidden="1" customWidth="1"/>
    <col min="7" max="7" width="9.25" hidden="1" customWidth="1"/>
    <col min="8" max="8" width="2" hidden="1" customWidth="1"/>
    <col min="9" max="9" width="5" hidden="1" customWidth="1"/>
    <col min="10" max="10" width="9.75" hidden="1" customWidth="1"/>
    <col min="11" max="11" width="5" hidden="1" customWidth="1"/>
    <col min="12" max="12" width="13.75" hidden="1" customWidth="1"/>
    <col min="13" max="13" width="3.375" hidden="1" customWidth="1"/>
    <col min="14" max="15" width="7.625" hidden="1" customWidth="1"/>
    <col min="16" max="26" width="7.625" customWidth="1"/>
  </cols>
  <sheetData>
    <row r="1" spans="1:26" ht="15.75" hidden="1" thickBot="1" x14ac:dyDescent="0.3">
      <c r="E1" s="37"/>
      <c r="H1" s="1"/>
    </row>
    <row r="2" spans="1:26" ht="15.75" hidden="1" thickBot="1" x14ac:dyDescent="0.3">
      <c r="B2" s="2"/>
      <c r="C2" s="3"/>
      <c r="D2" s="3"/>
      <c r="E2" s="3"/>
      <c r="F2" s="3"/>
      <c r="G2" s="3"/>
      <c r="H2" s="4"/>
      <c r="I2" s="3"/>
      <c r="J2" s="3"/>
      <c r="K2" s="3"/>
      <c r="L2" s="3"/>
      <c r="M2" s="5"/>
    </row>
    <row r="3" spans="1:26" ht="18.75" hidden="1" customHeight="1" thickBot="1" x14ac:dyDescent="0.3">
      <c r="B3" s="6"/>
      <c r="C3" s="133" t="s">
        <v>74</v>
      </c>
      <c r="D3" s="131"/>
      <c r="E3" s="7"/>
      <c r="F3" s="134" t="s">
        <v>75</v>
      </c>
      <c r="G3" s="136" t="s">
        <v>76</v>
      </c>
      <c r="H3" s="130"/>
      <c r="I3" s="130"/>
      <c r="J3" s="131"/>
      <c r="K3" s="137" t="s">
        <v>13</v>
      </c>
      <c r="L3" s="131"/>
      <c r="M3" s="8"/>
    </row>
    <row r="4" spans="1:26" ht="18" hidden="1" customHeight="1" thickBot="1" x14ac:dyDescent="0.3">
      <c r="B4" s="6"/>
      <c r="C4" s="9" t="s">
        <v>0</v>
      </c>
      <c r="D4" s="10" t="s">
        <v>1</v>
      </c>
      <c r="E4" s="11"/>
      <c r="F4" s="135"/>
      <c r="G4" s="138" t="s">
        <v>14</v>
      </c>
      <c r="H4" s="119"/>
      <c r="I4" s="119"/>
      <c r="J4" s="120"/>
      <c r="K4" s="139" t="s">
        <v>15</v>
      </c>
      <c r="L4" s="120"/>
      <c r="M4" s="8"/>
    </row>
    <row r="5" spans="1:26" ht="18" hidden="1" customHeight="1" thickBot="1" x14ac:dyDescent="0.3">
      <c r="B5" s="6"/>
      <c r="C5" s="12" t="s">
        <v>2</v>
      </c>
      <c r="D5" s="38" t="str">
        <f>'MS91405 (AOLA) TRAY BUILDER'!D5</f>
        <v>8-18 POUNDS (3.6-8.2KG)</v>
      </c>
      <c r="E5" s="13"/>
      <c r="F5" s="14" t="s">
        <v>16</v>
      </c>
      <c r="G5" s="39" t="s">
        <v>12</v>
      </c>
      <c r="H5" s="16" t="s">
        <v>17</v>
      </c>
      <c r="I5" s="17" t="str">
        <f>IF(AND(D5=C19,D6=C36,D7=C42),"A1B",IF(AND(D5=C20,D6=C36,D7=C43),"A1C",IF(AND(D5=C21,D6=C36,D7=C44),"A1D",IF(AND(D5=C21,D6=C37,D7=C42),"B1B",IF(AND(D5=C21,D6=C37,D7=C42),"B1B",IF(AND(D5=C21,D6=C37,D7=C43),"B1C",IF(AND(D5=C22,D6=C37,D7=C44),"B1D1",IF(AND(D5=C23,D6=C37,D7=C44),"B1D2",IF(AND(D5=C23,D6=C38,D7=C44),"C2D","NA")))))))))</f>
        <v>A1B</v>
      </c>
      <c r="J5" s="16"/>
      <c r="K5" s="18" t="str">
        <f>IF(D8=C48,"MS",IF(D8=C49,"T"))</f>
        <v>T</v>
      </c>
      <c r="L5" s="19" t="str">
        <f>IF(K5="MS",VLOOKUP(D5,C53:E57,3,FALSE),IF(K5=D49,VLOOKUP(D5,C58:D63,2,FALSE)))</f>
        <v>22-AB-5</v>
      </c>
      <c r="M5" s="8"/>
    </row>
    <row r="6" spans="1:26" ht="18" hidden="1" customHeight="1" thickBot="1" x14ac:dyDescent="0.3">
      <c r="A6" s="1"/>
      <c r="B6" s="6"/>
      <c r="C6" s="12" t="s">
        <v>4</v>
      </c>
      <c r="D6" s="40" t="str">
        <f>'MS91405 (AOLA) TRAY BUILDER'!D6</f>
        <v>5.0 INCHES (127.0MM) INSIDE RAILS (ATR SIZE REF = 1/2)</v>
      </c>
      <c r="E6" s="13"/>
      <c r="F6" s="20" t="s">
        <v>18</v>
      </c>
      <c r="G6" s="41" t="s">
        <v>12</v>
      </c>
      <c r="H6" s="21" t="s">
        <v>17</v>
      </c>
      <c r="I6" s="22" t="str">
        <f>IF(AND(D5=C19,D6=C36,D7=C42),"A1B",IF(AND(D5=C20,D6=C36,D7=C43),"A1C",IF(AND(D5=C21,D6=C36,D7=C44),"A1D",IF(AND(D5=C21,D6=C37,D7=C42),"B1B",IF(AND(D5=C21,D6=C37,D7=C42),"B1B",IF(AND(D5=C21,D6=C37,D7=C43),"B1C",IF(AND(D5=C22,D6=C37,D7=C44),"B1D1",IF(AND(D5=C23,D6=C37,D7=C44),"B1D2",IF(AND(D5=C23,D6=C38,D7=C44),"C2D","NA")))))))))</f>
        <v>A1B</v>
      </c>
      <c r="J6" s="23"/>
      <c r="K6" s="24" t="str">
        <f>IF(D8=C48,"MS",IF(D8=C49,"T"))</f>
        <v>T</v>
      </c>
      <c r="L6" s="25" t="str">
        <f>IF(K5="MS",VLOOKUP(D5,C53:E57,3,FALSE),IF(K5=D49,VLOOKUP(D5,C58:D63,2,FALSE)))</f>
        <v>22-AB-5</v>
      </c>
      <c r="M6" s="8"/>
      <c r="N6" s="1"/>
      <c r="O6" s="1"/>
      <c r="P6" s="1"/>
      <c r="Q6" s="1"/>
      <c r="R6" s="1"/>
      <c r="S6" s="1"/>
      <c r="T6" s="1"/>
      <c r="U6" s="1"/>
      <c r="V6" s="1"/>
      <c r="W6" s="1"/>
      <c r="X6" s="1"/>
      <c r="Y6" s="1"/>
      <c r="Z6" s="1"/>
    </row>
    <row r="7" spans="1:26" ht="18" hidden="1" customHeight="1" x14ac:dyDescent="0.25">
      <c r="A7" s="1"/>
      <c r="B7" s="6"/>
      <c r="C7" s="12" t="s">
        <v>6</v>
      </c>
      <c r="D7" s="40" t="str">
        <f>'MS91405 (AOLA) TRAY BUILDER'!D7</f>
        <v>12.62 INCHES (320.7MM) LENGTH (ATR SIZE REF = SHORT)</v>
      </c>
      <c r="E7" s="13"/>
      <c r="F7" s="140" t="s">
        <v>19</v>
      </c>
      <c r="G7" s="129" t="s">
        <v>20</v>
      </c>
      <c r="H7" s="130"/>
      <c r="I7" s="130"/>
      <c r="J7" s="131"/>
      <c r="K7" s="132" t="s">
        <v>21</v>
      </c>
      <c r="L7" s="131"/>
      <c r="M7" s="8"/>
      <c r="N7" s="1"/>
      <c r="O7" s="1"/>
      <c r="P7" s="1"/>
      <c r="Q7" s="1"/>
      <c r="R7" s="1"/>
      <c r="S7" s="1"/>
      <c r="T7" s="1"/>
      <c r="U7" s="1"/>
      <c r="V7" s="1"/>
      <c r="W7" s="1"/>
      <c r="X7" s="1"/>
      <c r="Y7" s="1"/>
      <c r="Z7" s="1"/>
    </row>
    <row r="8" spans="1:26" ht="18" hidden="1" customHeight="1" thickBot="1" x14ac:dyDescent="0.3">
      <c r="B8" s="6"/>
      <c r="C8" s="26" t="s">
        <v>8</v>
      </c>
      <c r="D8" s="42" t="str">
        <f>'MS91405 (AOLA) TRAY BUILDER'!D8</f>
        <v>23Hz (NOT STANDARD TO MS91405 SPECIFICATION)</v>
      </c>
      <c r="E8" s="13"/>
      <c r="F8" s="141"/>
      <c r="G8" s="142" t="s">
        <v>22</v>
      </c>
      <c r="H8" s="119"/>
      <c r="I8" s="119"/>
      <c r="J8" s="120"/>
      <c r="K8" s="143" t="s">
        <v>15</v>
      </c>
      <c r="L8" s="120"/>
      <c r="M8" s="8"/>
    </row>
    <row r="9" spans="1:26" ht="18" hidden="1" customHeight="1" thickBot="1" x14ac:dyDescent="0.3">
      <c r="B9" s="6"/>
      <c r="C9" s="27"/>
      <c r="D9" s="27"/>
      <c r="E9" s="13"/>
      <c r="F9" s="28" t="str">
        <f t="shared" ref="F9:F10" si="0">F5</f>
        <v>PRIMARY P/N:</v>
      </c>
      <c r="G9" s="15" t="s">
        <v>23</v>
      </c>
      <c r="H9" s="16" t="s">
        <v>17</v>
      </c>
      <c r="I9" s="17" t="str">
        <f>IF(AND(D5=C19,D6=C36,D7=C42),"A1B",IF(AND(D5=C20,D6=C36,D7=C43),"A1C",IF(AND(D5=C21,D6=C36,D7=C44),"A1D",IF(AND(D5=C21,D6=C37,D7=C42),"B1B",IF(AND(D5=C21,D6=C37,D7=C42),"B1B",IF(AND(D5=C21,D6=C37,D7=C43),"B1C",IF(AND(D5=C22,D6=C37,D7=C44),"B1D",IF(AND(D5=C23,D6=C38,D7=C44),"C1D",IF(AND(D5=C23,D6=C38,D7=C43),"C1C",IF(AND(D5=C23,D6=C37,D7=C44),"B1D","NA"))))))))))</f>
        <v>A1B</v>
      </c>
      <c r="J9" s="29" t="str">
        <f>VLOOKUP(D5,C27:D31,2,FALSE)</f>
        <v>-A4</v>
      </c>
      <c r="K9" s="18" t="str">
        <f>VLOOKUP(D8,C47:D49,2,FALSE)</f>
        <v>T</v>
      </c>
      <c r="L9" s="19" t="str">
        <f>IF(K9=D48,VLOOKUP(D5,C53:D57,2,FALSE),IF(K5=D49,VLOOKUP(D5,C58:D63,2,FALSE)))</f>
        <v>22-AB-5</v>
      </c>
      <c r="M9" s="8"/>
    </row>
    <row r="10" spans="1:26" ht="18" hidden="1" customHeight="1" thickBot="1" x14ac:dyDescent="0.3">
      <c r="B10" s="6"/>
      <c r="C10" s="30"/>
      <c r="D10" s="31"/>
      <c r="E10" s="31"/>
      <c r="F10" s="20" t="str">
        <f t="shared" si="0"/>
        <v>ALTERNATE P/N:</v>
      </c>
      <c r="G10" s="24" t="s">
        <v>23</v>
      </c>
      <c r="H10" s="32" t="s">
        <v>17</v>
      </c>
      <c r="I10" s="33" t="str">
        <f>IF(AND(D5=C19,D6=C36,D7=C42),"A1B",IF(AND(D5=C20,D6=C36,D7=C43),"A1C",IF(AND(D5=C21,D6=C36,D7=C44),"A1D",IF(AND(D5=C21,D6=C37,D7=C42),"B1B",IF(AND(D5=C21,D6=C37,D7=C42),"B1B",IF(AND(D5=C21,D6=C37,D7=C43),"B2C",IF(AND(D5=C22,D6=C37,D7=C44),"B2D",IF(AND(D5=C23,D6=C38,D7=C44),"C2D",IF(AND(D5=C23,D6=C38,D7=C43),"C2C",IF(AND(D5=C23,D6=C37,D7=C44),"B2D","NA"))))))))))</f>
        <v>A1B</v>
      </c>
      <c r="J10" s="34" t="str">
        <f>J9</f>
        <v>-A4</v>
      </c>
      <c r="K10" s="24" t="str">
        <f>VLOOKUP(D8,C47:D49,2,FALSE)</f>
        <v>T</v>
      </c>
      <c r="L10" s="25" t="str">
        <f>IF(K9=D48,VLOOKUP(D5,C53:D57,2,FALSE),IF(K5=D49,VLOOKUP(D5,C58:D63,2,FALSE)))</f>
        <v>22-AB-5</v>
      </c>
      <c r="M10" s="8"/>
    </row>
    <row r="11" spans="1:26" ht="18" hidden="1" customHeight="1" x14ac:dyDescent="0.25">
      <c r="B11" s="6"/>
      <c r="C11" s="30"/>
      <c r="D11" s="31"/>
      <c r="E11" s="31"/>
      <c r="F11" s="56" t="s">
        <v>77</v>
      </c>
      <c r="G11" s="55"/>
      <c r="H11" s="55"/>
      <c r="I11" s="55"/>
      <c r="J11" s="55"/>
      <c r="K11" s="55"/>
      <c r="L11" s="55"/>
      <c r="M11" s="8"/>
    </row>
    <row r="12" spans="1:26" ht="18" hidden="1" customHeight="1" x14ac:dyDescent="0.25">
      <c r="B12" s="6"/>
      <c r="C12" s="30"/>
      <c r="D12" s="31"/>
      <c r="E12" s="31"/>
      <c r="F12" s="56" t="s">
        <v>78</v>
      </c>
      <c r="G12" s="55"/>
      <c r="H12" s="55"/>
      <c r="I12" s="55"/>
      <c r="J12" s="55"/>
      <c r="K12" s="55"/>
      <c r="L12" s="55"/>
      <c r="M12" s="8"/>
    </row>
    <row r="13" spans="1:26" ht="16.5" hidden="1" thickBot="1" x14ac:dyDescent="0.3">
      <c r="B13" s="35"/>
      <c r="C13" s="36"/>
      <c r="D13" s="36"/>
      <c r="E13" s="118" t="s">
        <v>10</v>
      </c>
      <c r="F13" s="119"/>
      <c r="G13" s="119"/>
      <c r="H13" s="119"/>
      <c r="I13" s="119"/>
      <c r="J13" s="119"/>
      <c r="K13" s="119"/>
      <c r="L13" s="119"/>
      <c r="M13" s="120"/>
    </row>
    <row r="14" spans="1:26" ht="15" hidden="1" customHeight="1" x14ac:dyDescent="0.2">
      <c r="B14" s="145" t="s">
        <v>79</v>
      </c>
      <c r="C14" s="145"/>
      <c r="D14" s="145"/>
      <c r="E14" s="145"/>
      <c r="F14" s="145"/>
      <c r="G14" s="145"/>
      <c r="H14" s="145"/>
      <c r="I14" s="145"/>
      <c r="J14" s="145"/>
      <c r="K14" s="145"/>
      <c r="L14" s="145"/>
      <c r="M14" s="145"/>
    </row>
    <row r="15" spans="1:26" hidden="1" x14ac:dyDescent="0.25">
      <c r="E15" s="37"/>
      <c r="H15" s="1"/>
    </row>
    <row r="16" spans="1:26" ht="15.75" hidden="1" x14ac:dyDescent="0.25">
      <c r="C16" s="121" t="s">
        <v>24</v>
      </c>
      <c r="D16" s="122"/>
      <c r="E16" s="43"/>
      <c r="H16" s="1"/>
    </row>
    <row r="17" spans="3:8" hidden="1" x14ac:dyDescent="0.25">
      <c r="C17" s="44" t="s">
        <v>25</v>
      </c>
      <c r="D17" s="45" t="s">
        <v>26</v>
      </c>
      <c r="E17" s="46"/>
      <c r="H17" s="1"/>
    </row>
    <row r="18" spans="3:8" hidden="1" x14ac:dyDescent="0.25">
      <c r="C18" s="47" t="s">
        <v>27</v>
      </c>
      <c r="D18" s="47"/>
      <c r="E18" s="48"/>
      <c r="H18" s="1"/>
    </row>
    <row r="19" spans="3:8" hidden="1" x14ac:dyDescent="0.25">
      <c r="C19" s="49" t="s">
        <v>3</v>
      </c>
      <c r="D19" s="47">
        <v>1</v>
      </c>
      <c r="E19" s="48"/>
      <c r="H19" s="1"/>
    </row>
    <row r="20" spans="3:8" hidden="1" x14ac:dyDescent="0.25">
      <c r="C20" s="49" t="s">
        <v>28</v>
      </c>
      <c r="D20" s="47">
        <v>1</v>
      </c>
      <c r="E20" s="48"/>
      <c r="H20" s="1"/>
    </row>
    <row r="21" spans="3:8" hidden="1" x14ac:dyDescent="0.25">
      <c r="C21" s="49" t="s">
        <v>29</v>
      </c>
      <c r="D21" s="47">
        <v>1</v>
      </c>
      <c r="E21" s="48"/>
      <c r="H21" s="1"/>
    </row>
    <row r="22" spans="3:8" hidden="1" x14ac:dyDescent="0.25">
      <c r="C22" s="49" t="s">
        <v>30</v>
      </c>
      <c r="D22" s="47">
        <v>1</v>
      </c>
      <c r="E22" s="48"/>
      <c r="H22" s="1"/>
    </row>
    <row r="23" spans="3:8" ht="15.75" hidden="1" customHeight="1" x14ac:dyDescent="0.25">
      <c r="C23" s="47" t="s">
        <v>31</v>
      </c>
      <c r="D23" s="47">
        <v>1</v>
      </c>
      <c r="E23" s="48"/>
      <c r="H23" s="1"/>
    </row>
    <row r="24" spans="3:8" ht="15.75" hidden="1" customHeight="1" x14ac:dyDescent="0.25">
      <c r="C24" s="47" t="s">
        <v>31</v>
      </c>
      <c r="D24" s="47">
        <v>2</v>
      </c>
      <c r="E24" s="48"/>
      <c r="H24" s="1"/>
    </row>
    <row r="25" spans="3:8" ht="15.75" hidden="1" customHeight="1" x14ac:dyDescent="0.25">
      <c r="C25" s="123"/>
      <c r="D25" s="122"/>
      <c r="E25" s="48"/>
      <c r="H25" s="1"/>
    </row>
    <row r="26" spans="3:8" ht="15.75" hidden="1" customHeight="1" x14ac:dyDescent="0.25">
      <c r="C26" s="124" t="s">
        <v>32</v>
      </c>
      <c r="D26" s="122"/>
      <c r="E26" s="50"/>
      <c r="H26" s="1"/>
    </row>
    <row r="27" spans="3:8" ht="15.75" hidden="1" customHeight="1" x14ac:dyDescent="0.25">
      <c r="C27" s="49" t="s">
        <v>3</v>
      </c>
      <c r="D27" s="51" t="s">
        <v>33</v>
      </c>
      <c r="E27" s="52"/>
      <c r="H27" s="1"/>
    </row>
    <row r="28" spans="3:8" ht="15.75" hidden="1" customHeight="1" x14ac:dyDescent="0.25">
      <c r="C28" s="49" t="s">
        <v>28</v>
      </c>
      <c r="D28" s="51" t="s">
        <v>34</v>
      </c>
      <c r="E28" s="52"/>
      <c r="H28" s="1"/>
    </row>
    <row r="29" spans="3:8" ht="15.75" hidden="1" customHeight="1" x14ac:dyDescent="0.25">
      <c r="C29" s="49" t="s">
        <v>29</v>
      </c>
      <c r="D29" s="51" t="s">
        <v>35</v>
      </c>
      <c r="E29" s="52"/>
      <c r="H29" s="1"/>
    </row>
    <row r="30" spans="3:8" ht="15.75" hidden="1" customHeight="1" x14ac:dyDescent="0.25">
      <c r="C30" s="49" t="s">
        <v>30</v>
      </c>
      <c r="D30" s="51" t="s">
        <v>36</v>
      </c>
      <c r="E30" s="52"/>
      <c r="H30" s="1"/>
    </row>
    <row r="31" spans="3:8" ht="15.75" hidden="1" customHeight="1" x14ac:dyDescent="0.25">
      <c r="C31" s="47" t="s">
        <v>31</v>
      </c>
      <c r="D31" s="51" t="s">
        <v>37</v>
      </c>
      <c r="E31" s="52"/>
      <c r="H31" s="1"/>
    </row>
    <row r="32" spans="3:8" ht="15.75" hidden="1" customHeight="1" x14ac:dyDescent="0.25">
      <c r="C32" s="47" t="s">
        <v>31</v>
      </c>
      <c r="D32" s="51" t="s">
        <v>37</v>
      </c>
      <c r="E32" s="52"/>
      <c r="H32" s="1"/>
    </row>
    <row r="33" spans="3:8" ht="15.75" hidden="1" customHeight="1" x14ac:dyDescent="0.25">
      <c r="C33" s="123"/>
      <c r="D33" s="122"/>
      <c r="E33" s="48"/>
      <c r="H33" s="1"/>
    </row>
    <row r="34" spans="3:8" ht="15.75" hidden="1" customHeight="1" x14ac:dyDescent="0.25">
      <c r="C34" s="44" t="s">
        <v>38</v>
      </c>
      <c r="D34" s="45" t="s">
        <v>26</v>
      </c>
      <c r="E34" s="46"/>
      <c r="H34" s="1"/>
    </row>
    <row r="35" spans="3:8" ht="15.75" hidden="1" customHeight="1" x14ac:dyDescent="0.25">
      <c r="C35" s="47" t="s">
        <v>39</v>
      </c>
      <c r="D35" s="53"/>
      <c r="E35" s="37"/>
      <c r="H35" s="1"/>
    </row>
    <row r="36" spans="3:8" ht="15.75" hidden="1" customHeight="1" x14ac:dyDescent="0.25">
      <c r="C36" s="47" t="s">
        <v>5</v>
      </c>
      <c r="D36" s="47" t="s">
        <v>40</v>
      </c>
      <c r="E36" s="48"/>
      <c r="H36" s="1"/>
    </row>
    <row r="37" spans="3:8" ht="15.75" hidden="1" customHeight="1" x14ac:dyDescent="0.25">
      <c r="C37" s="47" t="s">
        <v>41</v>
      </c>
      <c r="D37" s="47" t="s">
        <v>42</v>
      </c>
      <c r="E37" s="48"/>
      <c r="H37" s="1"/>
    </row>
    <row r="38" spans="3:8" ht="15.75" hidden="1" customHeight="1" x14ac:dyDescent="0.25">
      <c r="C38" s="47" t="s">
        <v>43</v>
      </c>
      <c r="D38" s="47" t="s">
        <v>44</v>
      </c>
      <c r="E38" s="48"/>
      <c r="H38" s="1"/>
    </row>
    <row r="39" spans="3:8" ht="15.75" hidden="1" customHeight="1" x14ac:dyDescent="0.25">
      <c r="C39" s="123"/>
      <c r="D39" s="122"/>
      <c r="E39" s="48"/>
      <c r="H39" s="1"/>
    </row>
    <row r="40" spans="3:8" ht="15.75" hidden="1" customHeight="1" x14ac:dyDescent="0.25">
      <c r="C40" s="44" t="s">
        <v>45</v>
      </c>
      <c r="D40" s="45" t="s">
        <v>26</v>
      </c>
      <c r="E40" s="46"/>
      <c r="H40" s="1"/>
    </row>
    <row r="41" spans="3:8" ht="15.75" hidden="1" customHeight="1" x14ac:dyDescent="0.25">
      <c r="C41" s="47" t="s">
        <v>46</v>
      </c>
      <c r="D41" s="47"/>
      <c r="E41" s="48"/>
      <c r="H41" s="1"/>
    </row>
    <row r="42" spans="3:8" ht="15.75" hidden="1" customHeight="1" x14ac:dyDescent="0.25">
      <c r="C42" s="47" t="s">
        <v>7</v>
      </c>
      <c r="D42" s="47" t="s">
        <v>42</v>
      </c>
      <c r="E42" s="48"/>
      <c r="H42" s="1"/>
    </row>
    <row r="43" spans="3:8" ht="15.75" hidden="1" customHeight="1" x14ac:dyDescent="0.25">
      <c r="C43" s="47" t="s">
        <v>47</v>
      </c>
      <c r="D43" s="47" t="s">
        <v>44</v>
      </c>
      <c r="E43" s="48"/>
      <c r="H43" s="1"/>
    </row>
    <row r="44" spans="3:8" ht="15.75" hidden="1" customHeight="1" x14ac:dyDescent="0.25">
      <c r="C44" s="47" t="s">
        <v>48</v>
      </c>
      <c r="D44" s="47" t="s">
        <v>49</v>
      </c>
      <c r="E44" s="48"/>
      <c r="H44" s="1"/>
    </row>
    <row r="45" spans="3:8" ht="15.75" hidden="1" customHeight="1" x14ac:dyDescent="0.25">
      <c r="C45" s="123"/>
      <c r="D45" s="122"/>
      <c r="E45" s="48"/>
      <c r="H45" s="1"/>
    </row>
    <row r="46" spans="3:8" ht="15.75" hidden="1" customHeight="1" x14ac:dyDescent="0.25">
      <c r="C46" s="44" t="s">
        <v>50</v>
      </c>
      <c r="D46" s="45" t="s">
        <v>51</v>
      </c>
      <c r="E46" s="46"/>
      <c r="H46" s="1"/>
    </row>
    <row r="47" spans="3:8" ht="15.75" hidden="1" customHeight="1" x14ac:dyDescent="0.25">
      <c r="C47" s="47" t="s">
        <v>52</v>
      </c>
      <c r="D47" s="47"/>
      <c r="E47" s="48"/>
      <c r="H47" s="1"/>
    </row>
    <row r="48" spans="3:8" ht="15.75" hidden="1" customHeight="1" x14ac:dyDescent="0.25">
      <c r="C48" s="47" t="s">
        <v>53</v>
      </c>
      <c r="D48" s="47" t="s">
        <v>54</v>
      </c>
      <c r="E48" s="48"/>
      <c r="H48" s="1"/>
    </row>
    <row r="49" spans="3:8" ht="15.75" hidden="1" customHeight="1" x14ac:dyDescent="0.25">
      <c r="C49" s="47" t="s">
        <v>9</v>
      </c>
      <c r="D49" s="47" t="s">
        <v>55</v>
      </c>
      <c r="E49" s="48"/>
      <c r="H49" s="1"/>
    </row>
    <row r="50" spans="3:8" ht="15.75" hidden="1" customHeight="1" x14ac:dyDescent="0.25">
      <c r="C50" s="125"/>
      <c r="D50" s="126"/>
      <c r="E50" s="1"/>
      <c r="H50" s="1"/>
    </row>
    <row r="51" spans="3:8" ht="15.75" hidden="1" customHeight="1" x14ac:dyDescent="0.25">
      <c r="C51" s="127" t="s">
        <v>56</v>
      </c>
      <c r="D51" s="122"/>
      <c r="E51" s="54" t="s">
        <v>57</v>
      </c>
      <c r="H51" s="1"/>
    </row>
    <row r="52" spans="3:8" ht="17.25" hidden="1" customHeight="1" x14ac:dyDescent="0.25">
      <c r="C52" s="44" t="s">
        <v>58</v>
      </c>
      <c r="D52" s="128" t="s">
        <v>59</v>
      </c>
      <c r="E52" s="122"/>
      <c r="H52" s="1"/>
    </row>
    <row r="53" spans="3:8" ht="15.75" hidden="1" customHeight="1" x14ac:dyDescent="0.25">
      <c r="C53" s="49" t="s">
        <v>3</v>
      </c>
      <c r="D53" s="47" t="s">
        <v>60</v>
      </c>
      <c r="E53" s="47" t="s">
        <v>61</v>
      </c>
      <c r="H53" s="1"/>
    </row>
    <row r="54" spans="3:8" ht="15.75" hidden="1" customHeight="1" x14ac:dyDescent="0.25">
      <c r="C54" s="49" t="s">
        <v>28</v>
      </c>
      <c r="D54" s="47" t="s">
        <v>62</v>
      </c>
      <c r="E54" s="47" t="s">
        <v>63</v>
      </c>
      <c r="H54" s="1"/>
    </row>
    <row r="55" spans="3:8" ht="15.75" hidden="1" customHeight="1" x14ac:dyDescent="0.25">
      <c r="C55" s="49" t="s">
        <v>29</v>
      </c>
      <c r="D55" s="47" t="s">
        <v>64</v>
      </c>
      <c r="E55" s="47" t="s">
        <v>65</v>
      </c>
      <c r="H55" s="1"/>
    </row>
    <row r="56" spans="3:8" ht="15.75" hidden="1" customHeight="1" x14ac:dyDescent="0.25">
      <c r="C56" s="49" t="s">
        <v>30</v>
      </c>
      <c r="D56" s="47" t="s">
        <v>66</v>
      </c>
      <c r="E56" s="47" t="s">
        <v>67</v>
      </c>
      <c r="H56" s="1"/>
    </row>
    <row r="57" spans="3:8" ht="15.75" hidden="1" customHeight="1" x14ac:dyDescent="0.25">
      <c r="C57" s="47" t="s">
        <v>31</v>
      </c>
      <c r="D57" s="47" t="s">
        <v>68</v>
      </c>
      <c r="E57" s="47" t="s">
        <v>69</v>
      </c>
      <c r="H57" s="1"/>
    </row>
    <row r="58" spans="3:8" ht="15.75" hidden="1" customHeight="1" x14ac:dyDescent="0.25">
      <c r="C58" s="49" t="s">
        <v>3</v>
      </c>
      <c r="D58" s="47" t="s">
        <v>70</v>
      </c>
      <c r="E58" s="48"/>
      <c r="H58" s="1"/>
    </row>
    <row r="59" spans="3:8" ht="15.75" hidden="1" customHeight="1" x14ac:dyDescent="0.25">
      <c r="C59" s="49" t="s">
        <v>28</v>
      </c>
      <c r="D59" s="47" t="s">
        <v>70</v>
      </c>
      <c r="E59" s="48"/>
      <c r="H59" s="1"/>
    </row>
    <row r="60" spans="3:8" ht="15.75" hidden="1" customHeight="1" x14ac:dyDescent="0.25">
      <c r="C60" s="49" t="s">
        <v>28</v>
      </c>
      <c r="D60" s="47" t="s">
        <v>70</v>
      </c>
      <c r="E60" s="48"/>
      <c r="H60" s="1"/>
    </row>
    <row r="61" spans="3:8" ht="15.75" hidden="1" customHeight="1" x14ac:dyDescent="0.25">
      <c r="C61" s="49" t="s">
        <v>29</v>
      </c>
      <c r="D61" s="47" t="s">
        <v>71</v>
      </c>
      <c r="E61" s="48"/>
      <c r="H61" s="1"/>
    </row>
    <row r="62" spans="3:8" ht="15.75" hidden="1" customHeight="1" x14ac:dyDescent="0.25">
      <c r="C62" s="49" t="s">
        <v>30</v>
      </c>
      <c r="D62" s="47" t="s">
        <v>72</v>
      </c>
      <c r="E62" s="48"/>
      <c r="H62" s="1"/>
    </row>
    <row r="63" spans="3:8" ht="15.75" hidden="1" customHeight="1" x14ac:dyDescent="0.25">
      <c r="C63" s="47" t="s">
        <v>31</v>
      </c>
      <c r="D63" s="47" t="s">
        <v>73</v>
      </c>
      <c r="E63" s="48"/>
      <c r="H63" s="1"/>
    </row>
    <row r="64" spans="3:8" ht="15.75" customHeight="1" x14ac:dyDescent="0.25">
      <c r="E64" s="37"/>
      <c r="H64" s="1"/>
    </row>
    <row r="65" spans="5:8" ht="15.75" customHeight="1" x14ac:dyDescent="0.25">
      <c r="E65" s="37"/>
      <c r="H65" s="1"/>
    </row>
    <row r="66" spans="5:8" ht="15.75" customHeight="1" x14ac:dyDescent="0.25">
      <c r="E66" s="37"/>
      <c r="H66" s="1"/>
    </row>
    <row r="67" spans="5:8" ht="15.75" customHeight="1" x14ac:dyDescent="0.25">
      <c r="E67" s="37"/>
      <c r="H67" s="1"/>
    </row>
    <row r="68" spans="5:8" ht="15.75" customHeight="1" x14ac:dyDescent="0.25">
      <c r="E68" s="37"/>
      <c r="H68" s="1"/>
    </row>
    <row r="69" spans="5:8" ht="15.75" customHeight="1" x14ac:dyDescent="0.25">
      <c r="E69" s="37"/>
      <c r="H69" s="1"/>
    </row>
    <row r="70" spans="5:8" ht="15.75" customHeight="1" x14ac:dyDescent="0.25">
      <c r="E70" s="37"/>
      <c r="H70" s="1"/>
    </row>
    <row r="71" spans="5:8" ht="15.75" customHeight="1" x14ac:dyDescent="0.25">
      <c r="E71" s="37"/>
      <c r="H71" s="1"/>
    </row>
    <row r="72" spans="5:8" ht="15.75" customHeight="1" x14ac:dyDescent="0.25">
      <c r="E72" s="37"/>
      <c r="H72" s="1"/>
    </row>
    <row r="73" spans="5:8" ht="15.75" customHeight="1" x14ac:dyDescent="0.25">
      <c r="E73" s="37"/>
      <c r="H73" s="1"/>
    </row>
    <row r="74" spans="5:8" ht="15.75" customHeight="1" x14ac:dyDescent="0.25">
      <c r="E74" s="37"/>
      <c r="H74" s="1"/>
    </row>
    <row r="75" spans="5:8" ht="15.75" customHeight="1" x14ac:dyDescent="0.25">
      <c r="E75" s="37"/>
      <c r="H75" s="1"/>
    </row>
    <row r="76" spans="5:8" ht="15.75" customHeight="1" x14ac:dyDescent="0.25">
      <c r="E76" s="37"/>
      <c r="H76" s="1"/>
    </row>
    <row r="77" spans="5:8" ht="15.75" customHeight="1" x14ac:dyDescent="0.25">
      <c r="E77" s="37"/>
      <c r="H77" s="1"/>
    </row>
    <row r="78" spans="5:8" ht="15.75" customHeight="1" x14ac:dyDescent="0.25">
      <c r="E78" s="37"/>
      <c r="H78" s="1"/>
    </row>
    <row r="79" spans="5:8" ht="15.75" customHeight="1" x14ac:dyDescent="0.25">
      <c r="E79" s="37"/>
      <c r="H79" s="1"/>
    </row>
    <row r="80" spans="5:8" ht="15.75" customHeight="1" x14ac:dyDescent="0.25">
      <c r="E80" s="37"/>
      <c r="H80" s="1"/>
    </row>
    <row r="81" spans="5:8" ht="15.75" customHeight="1" x14ac:dyDescent="0.25">
      <c r="E81" s="37"/>
      <c r="H81" s="1"/>
    </row>
    <row r="82" spans="5:8" ht="15.75" customHeight="1" x14ac:dyDescent="0.25">
      <c r="E82" s="37"/>
      <c r="H82" s="1"/>
    </row>
    <row r="83" spans="5:8" ht="15.75" customHeight="1" x14ac:dyDescent="0.25">
      <c r="E83" s="37"/>
      <c r="H83" s="1"/>
    </row>
    <row r="84" spans="5:8" ht="15.75" customHeight="1" x14ac:dyDescent="0.25">
      <c r="E84" s="37"/>
      <c r="H84" s="1"/>
    </row>
    <row r="85" spans="5:8" ht="15.75" customHeight="1" x14ac:dyDescent="0.25">
      <c r="E85" s="37"/>
      <c r="H85" s="1"/>
    </row>
    <row r="86" spans="5:8" ht="15.75" customHeight="1" x14ac:dyDescent="0.25">
      <c r="E86" s="37"/>
      <c r="H86" s="1"/>
    </row>
    <row r="87" spans="5:8" ht="15.75" customHeight="1" x14ac:dyDescent="0.25">
      <c r="E87" s="37"/>
      <c r="H87" s="1"/>
    </row>
    <row r="88" spans="5:8" ht="15.75" customHeight="1" x14ac:dyDescent="0.25">
      <c r="E88" s="37"/>
      <c r="H88" s="1"/>
    </row>
    <row r="89" spans="5:8" ht="15.75" customHeight="1" x14ac:dyDescent="0.25">
      <c r="E89" s="37"/>
      <c r="H89" s="1"/>
    </row>
    <row r="90" spans="5:8" ht="15.75" customHeight="1" x14ac:dyDescent="0.25">
      <c r="E90" s="37"/>
      <c r="H90" s="1"/>
    </row>
    <row r="91" spans="5:8" ht="15.75" customHeight="1" x14ac:dyDescent="0.25">
      <c r="E91" s="37"/>
      <c r="H91" s="1"/>
    </row>
    <row r="92" spans="5:8" ht="15.75" customHeight="1" x14ac:dyDescent="0.25">
      <c r="E92" s="37"/>
      <c r="H92" s="1"/>
    </row>
    <row r="93" spans="5:8" ht="15.75" customHeight="1" x14ac:dyDescent="0.25">
      <c r="E93" s="37"/>
      <c r="H93" s="1"/>
    </row>
    <row r="94" spans="5:8" ht="15.75" customHeight="1" x14ac:dyDescent="0.25">
      <c r="E94" s="37"/>
      <c r="H94" s="1"/>
    </row>
    <row r="95" spans="5:8" ht="15.75" customHeight="1" x14ac:dyDescent="0.25">
      <c r="E95" s="37"/>
      <c r="H95" s="1"/>
    </row>
    <row r="96" spans="5:8" ht="15.75" customHeight="1" x14ac:dyDescent="0.25">
      <c r="E96" s="37"/>
      <c r="H96" s="1"/>
    </row>
    <row r="97" spans="5:8" ht="15.75" customHeight="1" x14ac:dyDescent="0.25">
      <c r="E97" s="37"/>
      <c r="H97" s="1"/>
    </row>
    <row r="98" spans="5:8" ht="15.75" customHeight="1" x14ac:dyDescent="0.25">
      <c r="E98" s="37"/>
      <c r="H98" s="1"/>
    </row>
    <row r="99" spans="5:8" ht="15.75" customHeight="1" x14ac:dyDescent="0.25">
      <c r="E99" s="37"/>
      <c r="H99" s="1"/>
    </row>
    <row r="100" spans="5:8" ht="15.75" customHeight="1" x14ac:dyDescent="0.25">
      <c r="E100" s="37"/>
      <c r="H100" s="1"/>
    </row>
    <row r="101" spans="5:8" ht="15.75" customHeight="1" x14ac:dyDescent="0.25">
      <c r="E101" s="37"/>
      <c r="H101" s="1"/>
    </row>
    <row r="102" spans="5:8" ht="15.75" customHeight="1" x14ac:dyDescent="0.25">
      <c r="E102" s="37"/>
      <c r="H102" s="1"/>
    </row>
    <row r="103" spans="5:8" ht="15.75" customHeight="1" x14ac:dyDescent="0.25">
      <c r="E103" s="37"/>
      <c r="H103" s="1"/>
    </row>
    <row r="104" spans="5:8" ht="15.75" customHeight="1" x14ac:dyDescent="0.25">
      <c r="E104" s="37"/>
      <c r="H104" s="1"/>
    </row>
    <row r="105" spans="5:8" ht="15.75" customHeight="1" x14ac:dyDescent="0.25">
      <c r="E105" s="37"/>
      <c r="H105" s="1"/>
    </row>
    <row r="106" spans="5:8" ht="15.75" customHeight="1" x14ac:dyDescent="0.25">
      <c r="E106" s="37"/>
      <c r="H106" s="1"/>
    </row>
    <row r="107" spans="5:8" ht="15.75" customHeight="1" x14ac:dyDescent="0.25">
      <c r="E107" s="37"/>
      <c r="H107" s="1"/>
    </row>
    <row r="108" spans="5:8" ht="15.75" customHeight="1" x14ac:dyDescent="0.25">
      <c r="E108" s="37"/>
      <c r="H108" s="1"/>
    </row>
    <row r="109" spans="5:8" ht="15.75" customHeight="1" x14ac:dyDescent="0.25">
      <c r="E109" s="37"/>
      <c r="H109" s="1"/>
    </row>
    <row r="110" spans="5:8" ht="15.75" customHeight="1" x14ac:dyDescent="0.25">
      <c r="E110" s="37"/>
      <c r="H110" s="1"/>
    </row>
    <row r="111" spans="5:8" ht="15.75" customHeight="1" x14ac:dyDescent="0.25">
      <c r="E111" s="37"/>
      <c r="H111" s="1"/>
    </row>
    <row r="112" spans="5:8" ht="15.75" customHeight="1" x14ac:dyDescent="0.25">
      <c r="E112" s="37"/>
      <c r="H112" s="1"/>
    </row>
    <row r="113" spans="5:8" ht="15.75" customHeight="1" x14ac:dyDescent="0.25">
      <c r="E113" s="37"/>
      <c r="H113" s="1"/>
    </row>
    <row r="114" spans="5:8" ht="15.75" customHeight="1" x14ac:dyDescent="0.25">
      <c r="E114" s="37"/>
      <c r="H114" s="1"/>
    </row>
    <row r="115" spans="5:8" ht="15.75" customHeight="1" x14ac:dyDescent="0.25">
      <c r="E115" s="37"/>
      <c r="H115" s="1"/>
    </row>
    <row r="116" spans="5:8" ht="15.75" customHeight="1" x14ac:dyDescent="0.25">
      <c r="E116" s="37"/>
      <c r="H116" s="1"/>
    </row>
    <row r="117" spans="5:8" ht="15.75" customHeight="1" x14ac:dyDescent="0.25">
      <c r="E117" s="37"/>
      <c r="H117" s="1"/>
    </row>
    <row r="118" spans="5:8" ht="15.75" customHeight="1" x14ac:dyDescent="0.25">
      <c r="E118" s="37"/>
      <c r="H118" s="1"/>
    </row>
    <row r="119" spans="5:8" ht="15.75" customHeight="1" x14ac:dyDescent="0.25">
      <c r="E119" s="37"/>
      <c r="H119" s="1"/>
    </row>
    <row r="120" spans="5:8" ht="15.75" customHeight="1" x14ac:dyDescent="0.25">
      <c r="E120" s="37"/>
      <c r="H120" s="1"/>
    </row>
    <row r="121" spans="5:8" ht="15.75" customHeight="1" x14ac:dyDescent="0.25">
      <c r="E121" s="37"/>
      <c r="H121" s="1"/>
    </row>
    <row r="122" spans="5:8" ht="15.75" customHeight="1" x14ac:dyDescent="0.25">
      <c r="E122" s="37"/>
      <c r="H122" s="1"/>
    </row>
    <row r="123" spans="5:8" ht="15.75" customHeight="1" x14ac:dyDescent="0.25">
      <c r="E123" s="37"/>
      <c r="H123" s="1"/>
    </row>
    <row r="124" spans="5:8" ht="15.75" customHeight="1" x14ac:dyDescent="0.25">
      <c r="E124" s="37"/>
      <c r="H124" s="1"/>
    </row>
    <row r="125" spans="5:8" ht="15.75" customHeight="1" x14ac:dyDescent="0.25">
      <c r="E125" s="37"/>
      <c r="H125" s="1"/>
    </row>
    <row r="126" spans="5:8" ht="15.75" customHeight="1" x14ac:dyDescent="0.25">
      <c r="E126" s="37"/>
      <c r="H126" s="1"/>
    </row>
    <row r="127" spans="5:8" ht="15.75" customHeight="1" x14ac:dyDescent="0.25">
      <c r="E127" s="37"/>
      <c r="H127" s="1"/>
    </row>
    <row r="128" spans="5:8" ht="15.75" customHeight="1" x14ac:dyDescent="0.25">
      <c r="E128" s="37"/>
      <c r="H128" s="1"/>
    </row>
    <row r="129" spans="5:8" ht="15.75" customHeight="1" x14ac:dyDescent="0.25">
      <c r="E129" s="37"/>
      <c r="H129" s="1"/>
    </row>
    <row r="130" spans="5:8" ht="15.75" customHeight="1" x14ac:dyDescent="0.25">
      <c r="E130" s="37"/>
      <c r="H130" s="1"/>
    </row>
    <row r="131" spans="5:8" ht="15.75" customHeight="1" x14ac:dyDescent="0.25">
      <c r="E131" s="37"/>
      <c r="H131" s="1"/>
    </row>
    <row r="132" spans="5:8" ht="15.75" customHeight="1" x14ac:dyDescent="0.25">
      <c r="E132" s="37"/>
      <c r="H132" s="1"/>
    </row>
    <row r="133" spans="5:8" ht="15.75" customHeight="1" x14ac:dyDescent="0.25">
      <c r="E133" s="37"/>
      <c r="H133" s="1"/>
    </row>
    <row r="134" spans="5:8" ht="15.75" customHeight="1" x14ac:dyDescent="0.25">
      <c r="E134" s="37"/>
      <c r="H134" s="1"/>
    </row>
    <row r="135" spans="5:8" ht="15.75" customHeight="1" x14ac:dyDescent="0.25">
      <c r="E135" s="37"/>
      <c r="H135" s="1"/>
    </row>
    <row r="136" spans="5:8" ht="15.75" customHeight="1" x14ac:dyDescent="0.25">
      <c r="E136" s="37"/>
      <c r="H136" s="1"/>
    </row>
    <row r="137" spans="5:8" ht="15.75" customHeight="1" x14ac:dyDescent="0.25">
      <c r="E137" s="37"/>
      <c r="H137" s="1"/>
    </row>
    <row r="138" spans="5:8" ht="15.75" customHeight="1" x14ac:dyDescent="0.25">
      <c r="E138" s="37"/>
      <c r="H138" s="1"/>
    </row>
    <row r="139" spans="5:8" ht="15.75" customHeight="1" x14ac:dyDescent="0.25">
      <c r="E139" s="37"/>
      <c r="H139" s="1"/>
    </row>
    <row r="140" spans="5:8" ht="15.75" customHeight="1" x14ac:dyDescent="0.25">
      <c r="E140" s="37"/>
      <c r="H140" s="1"/>
    </row>
    <row r="141" spans="5:8" ht="15.75" customHeight="1" x14ac:dyDescent="0.25">
      <c r="E141" s="37"/>
      <c r="H141" s="1"/>
    </row>
    <row r="142" spans="5:8" ht="15.75" customHeight="1" x14ac:dyDescent="0.25">
      <c r="E142" s="37"/>
      <c r="H142" s="1"/>
    </row>
    <row r="143" spans="5:8" ht="15.75" customHeight="1" x14ac:dyDescent="0.25">
      <c r="E143" s="37"/>
      <c r="H143" s="1"/>
    </row>
    <row r="144" spans="5:8" ht="15.75" customHeight="1" x14ac:dyDescent="0.25">
      <c r="E144" s="37"/>
      <c r="H144" s="1"/>
    </row>
    <row r="145" spans="5:8" ht="15.75" customHeight="1" x14ac:dyDescent="0.25">
      <c r="E145" s="37"/>
      <c r="H145" s="1"/>
    </row>
    <row r="146" spans="5:8" ht="15.75" customHeight="1" x14ac:dyDescent="0.25">
      <c r="E146" s="37"/>
      <c r="H146" s="1"/>
    </row>
    <row r="147" spans="5:8" ht="15.75" customHeight="1" x14ac:dyDescent="0.25">
      <c r="E147" s="37"/>
      <c r="H147" s="1"/>
    </row>
    <row r="148" spans="5:8" ht="15.75" customHeight="1" x14ac:dyDescent="0.25">
      <c r="E148" s="37"/>
      <c r="H148" s="1"/>
    </row>
    <row r="149" spans="5:8" ht="15.75" customHeight="1" x14ac:dyDescent="0.25">
      <c r="E149" s="37"/>
      <c r="H149" s="1"/>
    </row>
    <row r="150" spans="5:8" ht="15.75" customHeight="1" x14ac:dyDescent="0.25">
      <c r="E150" s="37"/>
      <c r="H150" s="1"/>
    </row>
    <row r="151" spans="5:8" ht="15.75" customHeight="1" x14ac:dyDescent="0.25">
      <c r="E151" s="37"/>
      <c r="H151" s="1"/>
    </row>
    <row r="152" spans="5:8" ht="15.75" customHeight="1" x14ac:dyDescent="0.25">
      <c r="E152" s="37"/>
      <c r="H152" s="1"/>
    </row>
    <row r="153" spans="5:8" ht="15.75" customHeight="1" x14ac:dyDescent="0.25">
      <c r="E153" s="37"/>
      <c r="H153" s="1"/>
    </row>
    <row r="154" spans="5:8" ht="15.75" customHeight="1" x14ac:dyDescent="0.25">
      <c r="E154" s="37"/>
      <c r="H154" s="1"/>
    </row>
    <row r="155" spans="5:8" ht="15.75" customHeight="1" x14ac:dyDescent="0.25">
      <c r="E155" s="37"/>
      <c r="H155" s="1"/>
    </row>
    <row r="156" spans="5:8" ht="15.75" customHeight="1" x14ac:dyDescent="0.25">
      <c r="E156" s="37"/>
      <c r="H156" s="1"/>
    </row>
    <row r="157" spans="5:8" ht="15.75" customHeight="1" x14ac:dyDescent="0.25">
      <c r="E157" s="37"/>
      <c r="H157" s="1"/>
    </row>
    <row r="158" spans="5:8" ht="15.75" customHeight="1" x14ac:dyDescent="0.25">
      <c r="E158" s="37"/>
      <c r="H158" s="1"/>
    </row>
    <row r="159" spans="5:8" ht="15.75" customHeight="1" x14ac:dyDescent="0.25">
      <c r="E159" s="37"/>
      <c r="H159" s="1"/>
    </row>
    <row r="160" spans="5:8" ht="15.75" customHeight="1" x14ac:dyDescent="0.25">
      <c r="E160" s="37"/>
      <c r="H160" s="1"/>
    </row>
    <row r="161" spans="5:8" ht="15.75" customHeight="1" x14ac:dyDescent="0.25">
      <c r="E161" s="37"/>
      <c r="H161" s="1"/>
    </row>
    <row r="162" spans="5:8" ht="15.75" customHeight="1" x14ac:dyDescent="0.25">
      <c r="E162" s="37"/>
      <c r="H162" s="1"/>
    </row>
    <row r="163" spans="5:8" ht="15.75" customHeight="1" x14ac:dyDescent="0.25">
      <c r="E163" s="37"/>
      <c r="H163" s="1"/>
    </row>
    <row r="164" spans="5:8" ht="15.75" customHeight="1" x14ac:dyDescent="0.25">
      <c r="E164" s="37"/>
      <c r="H164" s="1"/>
    </row>
    <row r="165" spans="5:8" ht="15.75" customHeight="1" x14ac:dyDescent="0.25">
      <c r="E165" s="37"/>
      <c r="H165" s="1"/>
    </row>
    <row r="166" spans="5:8" ht="15.75" customHeight="1" x14ac:dyDescent="0.25">
      <c r="E166" s="37"/>
      <c r="H166" s="1"/>
    </row>
    <row r="167" spans="5:8" ht="15.75" customHeight="1" x14ac:dyDescent="0.25">
      <c r="E167" s="37"/>
      <c r="H167" s="1"/>
    </row>
    <row r="168" spans="5:8" ht="15.75" customHeight="1" x14ac:dyDescent="0.25">
      <c r="E168" s="37"/>
      <c r="H168" s="1"/>
    </row>
    <row r="169" spans="5:8" ht="15.75" customHeight="1" x14ac:dyDescent="0.25">
      <c r="E169" s="37"/>
      <c r="H169" s="1"/>
    </row>
    <row r="170" spans="5:8" ht="15.75" customHeight="1" x14ac:dyDescent="0.25">
      <c r="E170" s="37"/>
      <c r="H170" s="1"/>
    </row>
    <row r="171" spans="5:8" ht="15.75" customHeight="1" x14ac:dyDescent="0.25">
      <c r="E171" s="37"/>
      <c r="H171" s="1"/>
    </row>
    <row r="172" spans="5:8" ht="15.75" customHeight="1" x14ac:dyDescent="0.25">
      <c r="E172" s="37"/>
      <c r="H172" s="1"/>
    </row>
    <row r="173" spans="5:8" ht="15.75" customHeight="1" x14ac:dyDescent="0.25">
      <c r="E173" s="37"/>
      <c r="H173" s="1"/>
    </row>
    <row r="174" spans="5:8" ht="15.75" customHeight="1" x14ac:dyDescent="0.25">
      <c r="E174" s="37"/>
      <c r="H174" s="1"/>
    </row>
    <row r="175" spans="5:8" ht="15.75" customHeight="1" x14ac:dyDescent="0.25">
      <c r="E175" s="37"/>
      <c r="H175" s="1"/>
    </row>
    <row r="176" spans="5:8" ht="15.75" customHeight="1" x14ac:dyDescent="0.25">
      <c r="E176" s="37"/>
      <c r="H176" s="1"/>
    </row>
    <row r="177" spans="5:8" ht="15.75" customHeight="1" x14ac:dyDescent="0.25">
      <c r="E177" s="37"/>
      <c r="H177" s="1"/>
    </row>
    <row r="178" spans="5:8" ht="15.75" customHeight="1" x14ac:dyDescent="0.25">
      <c r="E178" s="37"/>
      <c r="H178" s="1"/>
    </row>
    <row r="179" spans="5:8" ht="15.75" customHeight="1" x14ac:dyDescent="0.25">
      <c r="E179" s="37"/>
      <c r="H179" s="1"/>
    </row>
    <row r="180" spans="5:8" ht="15.75" customHeight="1" x14ac:dyDescent="0.25">
      <c r="E180" s="37"/>
      <c r="H180" s="1"/>
    </row>
    <row r="181" spans="5:8" ht="15.75" customHeight="1" x14ac:dyDescent="0.25">
      <c r="E181" s="37"/>
      <c r="H181" s="1"/>
    </row>
    <row r="182" spans="5:8" ht="15.75" customHeight="1" x14ac:dyDescent="0.25">
      <c r="E182" s="37"/>
      <c r="H182" s="1"/>
    </row>
    <row r="183" spans="5:8" ht="15.75" customHeight="1" x14ac:dyDescent="0.25">
      <c r="E183" s="37"/>
      <c r="H183" s="1"/>
    </row>
    <row r="184" spans="5:8" ht="15.75" customHeight="1" x14ac:dyDescent="0.25">
      <c r="E184" s="37"/>
      <c r="H184" s="1"/>
    </row>
    <row r="185" spans="5:8" ht="15.75" customHeight="1" x14ac:dyDescent="0.25">
      <c r="E185" s="37"/>
      <c r="H185" s="1"/>
    </row>
    <row r="186" spans="5:8" ht="15.75" customHeight="1" x14ac:dyDescent="0.25">
      <c r="E186" s="37"/>
      <c r="H186" s="1"/>
    </row>
    <row r="187" spans="5:8" ht="15.75" customHeight="1" x14ac:dyDescent="0.25">
      <c r="E187" s="37"/>
      <c r="H187" s="1"/>
    </row>
    <row r="188" spans="5:8" ht="15.75" customHeight="1" x14ac:dyDescent="0.25">
      <c r="E188" s="37"/>
      <c r="H188" s="1"/>
    </row>
    <row r="189" spans="5:8" ht="15.75" customHeight="1" x14ac:dyDescent="0.25">
      <c r="E189" s="37"/>
      <c r="H189" s="1"/>
    </row>
    <row r="190" spans="5:8" ht="15.75" customHeight="1" x14ac:dyDescent="0.25">
      <c r="E190" s="37"/>
      <c r="H190" s="1"/>
    </row>
    <row r="191" spans="5:8" ht="15.75" customHeight="1" x14ac:dyDescent="0.25">
      <c r="E191" s="37"/>
      <c r="H191" s="1"/>
    </row>
    <row r="192" spans="5:8" ht="15.75" customHeight="1" x14ac:dyDescent="0.25">
      <c r="E192" s="37"/>
      <c r="H192" s="1"/>
    </row>
    <row r="193" spans="5:8" ht="15.75" customHeight="1" x14ac:dyDescent="0.25">
      <c r="E193" s="37"/>
      <c r="H193" s="1"/>
    </row>
    <row r="194" spans="5:8" ht="15.75" customHeight="1" x14ac:dyDescent="0.25">
      <c r="E194" s="37"/>
      <c r="H194" s="1"/>
    </row>
    <row r="195" spans="5:8" ht="15.75" customHeight="1" x14ac:dyDescent="0.25">
      <c r="E195" s="37"/>
      <c r="H195" s="1"/>
    </row>
    <row r="196" spans="5:8" ht="15.75" customHeight="1" x14ac:dyDescent="0.25">
      <c r="E196" s="37"/>
      <c r="H196" s="1"/>
    </row>
    <row r="197" spans="5:8" ht="15.75" customHeight="1" x14ac:dyDescent="0.25">
      <c r="E197" s="37"/>
      <c r="H197" s="1"/>
    </row>
    <row r="198" spans="5:8" ht="15.75" customHeight="1" x14ac:dyDescent="0.25">
      <c r="E198" s="37"/>
      <c r="H198" s="1"/>
    </row>
    <row r="199" spans="5:8" ht="15.75" customHeight="1" x14ac:dyDescent="0.25">
      <c r="E199" s="37"/>
      <c r="H199" s="1"/>
    </row>
    <row r="200" spans="5:8" ht="15.75" customHeight="1" x14ac:dyDescent="0.25">
      <c r="E200" s="37"/>
      <c r="H200" s="1"/>
    </row>
    <row r="201" spans="5:8" ht="15.75" customHeight="1" x14ac:dyDescent="0.25">
      <c r="E201" s="37"/>
      <c r="H201" s="1"/>
    </row>
    <row r="202" spans="5:8" ht="15.75" customHeight="1" x14ac:dyDescent="0.25">
      <c r="E202" s="37"/>
      <c r="H202" s="1"/>
    </row>
    <row r="203" spans="5:8" ht="15.75" customHeight="1" x14ac:dyDescent="0.25">
      <c r="E203" s="37"/>
      <c r="H203" s="1"/>
    </row>
    <row r="204" spans="5:8" ht="15.75" customHeight="1" x14ac:dyDescent="0.25">
      <c r="E204" s="37"/>
      <c r="H204" s="1"/>
    </row>
    <row r="205" spans="5:8" ht="15.75" customHeight="1" x14ac:dyDescent="0.25">
      <c r="E205" s="37"/>
      <c r="H205" s="1"/>
    </row>
    <row r="206" spans="5:8" ht="15.75" customHeight="1" x14ac:dyDescent="0.25">
      <c r="E206" s="37"/>
      <c r="H206" s="1"/>
    </row>
    <row r="207" spans="5:8" ht="15.75" customHeight="1" x14ac:dyDescent="0.25">
      <c r="E207" s="37"/>
      <c r="H207" s="1"/>
    </row>
    <row r="208" spans="5:8" ht="15.75" customHeight="1" x14ac:dyDescent="0.25">
      <c r="E208" s="37"/>
      <c r="H208" s="1"/>
    </row>
    <row r="209" spans="5:8" ht="15.75" customHeight="1" x14ac:dyDescent="0.25">
      <c r="E209" s="37"/>
      <c r="H209" s="1"/>
    </row>
    <row r="210" spans="5:8" ht="15.75" customHeight="1" x14ac:dyDescent="0.25">
      <c r="E210" s="37"/>
      <c r="H210" s="1"/>
    </row>
    <row r="211" spans="5:8" ht="15.75" customHeight="1" x14ac:dyDescent="0.25">
      <c r="E211" s="37"/>
      <c r="H211" s="1"/>
    </row>
    <row r="212" spans="5:8" ht="15.75" customHeight="1" x14ac:dyDescent="0.25">
      <c r="E212" s="37"/>
      <c r="H212" s="1"/>
    </row>
    <row r="213" spans="5:8" ht="15.75" customHeight="1" x14ac:dyDescent="0.25">
      <c r="E213" s="37"/>
      <c r="H213" s="1"/>
    </row>
    <row r="214" spans="5:8" ht="15.75" customHeight="1" x14ac:dyDescent="0.25">
      <c r="E214" s="37"/>
      <c r="H214" s="1"/>
    </row>
    <row r="215" spans="5:8" ht="15.75" customHeight="1" x14ac:dyDescent="0.25">
      <c r="E215" s="37"/>
      <c r="H215" s="1"/>
    </row>
    <row r="216" spans="5:8" ht="15.75" customHeight="1" x14ac:dyDescent="0.25">
      <c r="E216" s="37"/>
      <c r="H216" s="1"/>
    </row>
    <row r="217" spans="5:8" ht="15.75" customHeight="1" x14ac:dyDescent="0.25">
      <c r="E217" s="37"/>
      <c r="H217" s="1"/>
    </row>
    <row r="218" spans="5:8" ht="15.75" customHeight="1" x14ac:dyDescent="0.25">
      <c r="E218" s="37"/>
      <c r="H218" s="1"/>
    </row>
    <row r="219" spans="5:8" ht="15.75" customHeight="1" x14ac:dyDescent="0.25">
      <c r="E219" s="37"/>
      <c r="H219" s="1"/>
    </row>
    <row r="220" spans="5:8" ht="15.75" customHeight="1" x14ac:dyDescent="0.25">
      <c r="E220" s="37"/>
      <c r="H220" s="1"/>
    </row>
    <row r="221" spans="5:8" ht="15.75" customHeight="1" x14ac:dyDescent="0.25">
      <c r="E221" s="37"/>
      <c r="H221" s="1"/>
    </row>
    <row r="222" spans="5:8" ht="15.75" customHeight="1" x14ac:dyDescent="0.25">
      <c r="E222" s="37"/>
      <c r="H222" s="1"/>
    </row>
    <row r="223" spans="5:8" ht="15.75" customHeight="1" x14ac:dyDescent="0.25">
      <c r="E223" s="37"/>
      <c r="H223" s="1"/>
    </row>
    <row r="224" spans="5:8" ht="15.75" customHeight="1" x14ac:dyDescent="0.25">
      <c r="E224" s="37"/>
      <c r="H224" s="1"/>
    </row>
    <row r="225" spans="5:8" ht="15.75" customHeight="1" x14ac:dyDescent="0.25">
      <c r="E225" s="37"/>
      <c r="H225" s="1"/>
    </row>
    <row r="226" spans="5:8" ht="15.75" customHeight="1" x14ac:dyDescent="0.25">
      <c r="E226" s="37"/>
      <c r="H226" s="1"/>
    </row>
    <row r="227" spans="5:8" ht="15.75" customHeight="1" x14ac:dyDescent="0.25">
      <c r="E227" s="37"/>
      <c r="H227" s="1"/>
    </row>
    <row r="228" spans="5:8" ht="15.75" customHeight="1" x14ac:dyDescent="0.25">
      <c r="E228" s="37"/>
      <c r="H228" s="1"/>
    </row>
    <row r="229" spans="5:8" ht="15.75" customHeight="1" x14ac:dyDescent="0.25">
      <c r="E229" s="37"/>
      <c r="H229" s="1"/>
    </row>
    <row r="230" spans="5:8" ht="15.75" customHeight="1" x14ac:dyDescent="0.25">
      <c r="E230" s="37"/>
      <c r="H230" s="1"/>
    </row>
    <row r="231" spans="5:8" ht="15.75" customHeight="1" x14ac:dyDescent="0.25">
      <c r="E231" s="37"/>
      <c r="H231" s="1"/>
    </row>
    <row r="232" spans="5:8" ht="15.75" customHeight="1" x14ac:dyDescent="0.25">
      <c r="E232" s="37"/>
      <c r="H232" s="1"/>
    </row>
    <row r="233" spans="5:8" ht="15.75" customHeight="1" x14ac:dyDescent="0.25">
      <c r="E233" s="37"/>
      <c r="H233" s="1"/>
    </row>
    <row r="234" spans="5:8" ht="15.75" customHeight="1" x14ac:dyDescent="0.25">
      <c r="E234" s="37"/>
      <c r="H234" s="1"/>
    </row>
    <row r="235" spans="5:8" ht="15.75" customHeight="1" x14ac:dyDescent="0.25">
      <c r="E235" s="37"/>
      <c r="H235" s="1"/>
    </row>
    <row r="236" spans="5:8" ht="15.75" customHeight="1" x14ac:dyDescent="0.25">
      <c r="E236" s="37"/>
      <c r="H236" s="1"/>
    </row>
    <row r="237" spans="5:8" ht="15.75" customHeight="1" x14ac:dyDescent="0.25">
      <c r="E237" s="37"/>
      <c r="H237" s="1"/>
    </row>
    <row r="238" spans="5:8" ht="15.75" customHeight="1" x14ac:dyDescent="0.25">
      <c r="E238" s="37"/>
      <c r="H238" s="1"/>
    </row>
    <row r="239" spans="5:8" ht="15.75" customHeight="1" x14ac:dyDescent="0.25">
      <c r="E239" s="37"/>
      <c r="H239" s="1"/>
    </row>
    <row r="240" spans="5:8" ht="15.75" customHeight="1" x14ac:dyDescent="0.25">
      <c r="E240" s="37"/>
      <c r="H240" s="1"/>
    </row>
    <row r="241" spans="5:8" ht="15.75" customHeight="1" x14ac:dyDescent="0.25">
      <c r="E241" s="37"/>
      <c r="H241" s="1"/>
    </row>
    <row r="242" spans="5:8" ht="15.75" customHeight="1" x14ac:dyDescent="0.25">
      <c r="E242" s="37"/>
      <c r="H242" s="1"/>
    </row>
    <row r="243" spans="5:8" ht="15.75" customHeight="1" x14ac:dyDescent="0.25">
      <c r="E243" s="37"/>
      <c r="H243" s="1"/>
    </row>
    <row r="244" spans="5:8" ht="15.75" customHeight="1" x14ac:dyDescent="0.25">
      <c r="E244" s="37"/>
      <c r="H244" s="1"/>
    </row>
    <row r="245" spans="5:8" ht="15.75" customHeight="1" x14ac:dyDescent="0.25">
      <c r="E245" s="37"/>
      <c r="H245" s="1"/>
    </row>
    <row r="246" spans="5:8" ht="15.75" customHeight="1" x14ac:dyDescent="0.25">
      <c r="E246" s="37"/>
      <c r="H246" s="1"/>
    </row>
    <row r="247" spans="5:8" ht="15.75" customHeight="1" x14ac:dyDescent="0.25">
      <c r="E247" s="37"/>
      <c r="H247" s="1"/>
    </row>
    <row r="248" spans="5:8" ht="15.75" customHeight="1" x14ac:dyDescent="0.25">
      <c r="E248" s="37"/>
      <c r="H248" s="1"/>
    </row>
    <row r="249" spans="5:8" ht="15.75" customHeight="1" x14ac:dyDescent="0.25">
      <c r="E249" s="37"/>
      <c r="H249" s="1"/>
    </row>
    <row r="250" spans="5:8" ht="15.75" customHeight="1" x14ac:dyDescent="0.25">
      <c r="E250" s="37"/>
      <c r="H250" s="1"/>
    </row>
    <row r="251" spans="5:8" ht="15.75" customHeight="1" x14ac:dyDescent="0.25">
      <c r="E251" s="37"/>
      <c r="H251" s="1"/>
    </row>
    <row r="252" spans="5:8" ht="15.75" customHeight="1" x14ac:dyDescent="0.25">
      <c r="E252" s="37"/>
      <c r="H252" s="1"/>
    </row>
    <row r="253" spans="5:8" ht="15.75" customHeight="1" x14ac:dyDescent="0.25">
      <c r="E253" s="37"/>
      <c r="H253" s="1"/>
    </row>
    <row r="254" spans="5:8" ht="15.75" customHeight="1" x14ac:dyDescent="0.25">
      <c r="E254" s="37"/>
      <c r="H254" s="1"/>
    </row>
    <row r="255" spans="5:8" ht="15.75" customHeight="1" x14ac:dyDescent="0.25">
      <c r="E255" s="37"/>
      <c r="H255" s="1"/>
    </row>
    <row r="256" spans="5:8" ht="15.75" customHeight="1" x14ac:dyDescent="0.25">
      <c r="E256" s="37"/>
      <c r="H256" s="1"/>
    </row>
    <row r="257" spans="5:8" ht="15.75" customHeight="1" x14ac:dyDescent="0.25">
      <c r="E257" s="37"/>
      <c r="H257" s="1"/>
    </row>
    <row r="258" spans="5:8" ht="15.75" customHeight="1" x14ac:dyDescent="0.25">
      <c r="E258" s="37"/>
      <c r="H258" s="1"/>
    </row>
    <row r="259" spans="5:8" ht="15.75" customHeight="1" x14ac:dyDescent="0.25">
      <c r="E259" s="37"/>
      <c r="H259" s="1"/>
    </row>
    <row r="260" spans="5:8" ht="15.75" customHeight="1" x14ac:dyDescent="0.25">
      <c r="E260" s="37"/>
      <c r="H260" s="1"/>
    </row>
    <row r="261" spans="5:8" ht="15.75" customHeight="1" x14ac:dyDescent="0.25">
      <c r="E261" s="37"/>
      <c r="H261" s="1"/>
    </row>
    <row r="262" spans="5:8" ht="15.75" customHeight="1" x14ac:dyDescent="0.25">
      <c r="E262" s="37"/>
      <c r="H262" s="1"/>
    </row>
    <row r="263" spans="5:8" ht="15.75" customHeight="1" x14ac:dyDescent="0.25">
      <c r="E263" s="37"/>
      <c r="H263" s="1"/>
    </row>
    <row r="264" spans="5:8" ht="15.75" customHeight="1" x14ac:dyDescent="0.25">
      <c r="E264" s="37"/>
      <c r="H264" s="1"/>
    </row>
    <row r="265" spans="5:8" ht="15.75" customHeight="1" x14ac:dyDescent="0.25">
      <c r="E265" s="37"/>
      <c r="H265" s="1"/>
    </row>
    <row r="266" spans="5:8" ht="15.75" customHeight="1" x14ac:dyDescent="0.25">
      <c r="E266" s="37"/>
      <c r="H266" s="1"/>
    </row>
    <row r="267" spans="5:8" ht="15.75" customHeight="1" x14ac:dyDescent="0.25">
      <c r="E267" s="37"/>
      <c r="H267" s="1"/>
    </row>
    <row r="268" spans="5:8" ht="15.75" customHeight="1" x14ac:dyDescent="0.25">
      <c r="E268" s="37"/>
      <c r="H268" s="1"/>
    </row>
    <row r="269" spans="5:8" ht="15.75" customHeight="1" x14ac:dyDescent="0.25">
      <c r="E269" s="37"/>
      <c r="H269" s="1"/>
    </row>
    <row r="270" spans="5:8" ht="15.75" customHeight="1" x14ac:dyDescent="0.25">
      <c r="E270" s="37"/>
      <c r="H270" s="1"/>
    </row>
    <row r="271" spans="5:8" ht="15.75" customHeight="1" x14ac:dyDescent="0.25">
      <c r="E271" s="37"/>
      <c r="H271" s="1"/>
    </row>
    <row r="272" spans="5:8" ht="15.75" customHeight="1" x14ac:dyDescent="0.25">
      <c r="E272" s="37"/>
      <c r="H272" s="1"/>
    </row>
    <row r="273" spans="5:8" ht="15.75" customHeight="1" x14ac:dyDescent="0.25">
      <c r="E273" s="37"/>
      <c r="H273" s="1"/>
    </row>
    <row r="274" spans="5:8" ht="15.75" customHeight="1" x14ac:dyDescent="0.25">
      <c r="E274" s="37"/>
      <c r="H274" s="1"/>
    </row>
    <row r="275" spans="5:8" ht="15.75" customHeight="1" x14ac:dyDescent="0.25">
      <c r="E275" s="37"/>
      <c r="H275" s="1"/>
    </row>
    <row r="276" spans="5:8" ht="15.75" customHeight="1" x14ac:dyDescent="0.25">
      <c r="E276" s="37"/>
      <c r="H276" s="1"/>
    </row>
    <row r="277" spans="5:8" ht="15.75" customHeight="1" x14ac:dyDescent="0.25">
      <c r="E277" s="37"/>
      <c r="H277" s="1"/>
    </row>
    <row r="278" spans="5:8" ht="15.75" customHeight="1" x14ac:dyDescent="0.25">
      <c r="E278" s="37"/>
      <c r="H278" s="1"/>
    </row>
    <row r="279" spans="5:8" ht="15.75" customHeight="1" x14ac:dyDescent="0.25">
      <c r="E279" s="37"/>
      <c r="H279" s="1"/>
    </row>
    <row r="280" spans="5:8" ht="15.75" customHeight="1" x14ac:dyDescent="0.25">
      <c r="E280" s="37"/>
      <c r="H280" s="1"/>
    </row>
    <row r="281" spans="5:8" ht="15.75" customHeight="1" x14ac:dyDescent="0.25">
      <c r="E281" s="37"/>
      <c r="H281" s="1"/>
    </row>
    <row r="282" spans="5:8" ht="15.75" customHeight="1" x14ac:dyDescent="0.25">
      <c r="E282" s="37"/>
      <c r="H282" s="1"/>
    </row>
    <row r="283" spans="5:8" ht="15.75" customHeight="1" x14ac:dyDescent="0.25">
      <c r="E283" s="37"/>
      <c r="H283" s="1"/>
    </row>
    <row r="284" spans="5:8" ht="15.75" customHeight="1" x14ac:dyDescent="0.25">
      <c r="E284" s="37"/>
      <c r="H284" s="1"/>
    </row>
    <row r="285" spans="5:8" ht="15.75" customHeight="1" x14ac:dyDescent="0.25">
      <c r="E285" s="37"/>
      <c r="H285" s="1"/>
    </row>
    <row r="286" spans="5:8" ht="15.75" customHeight="1" x14ac:dyDescent="0.25">
      <c r="E286" s="37"/>
      <c r="H286" s="1"/>
    </row>
    <row r="287" spans="5:8" ht="15.75" customHeight="1" x14ac:dyDescent="0.25">
      <c r="E287" s="37"/>
      <c r="H287" s="1"/>
    </row>
    <row r="288" spans="5:8" ht="15.75" customHeight="1" x14ac:dyDescent="0.25">
      <c r="E288" s="37"/>
      <c r="H288" s="1"/>
    </row>
    <row r="289" spans="5:8" ht="15.75" customHeight="1" x14ac:dyDescent="0.25">
      <c r="E289" s="37"/>
      <c r="H289" s="1"/>
    </row>
    <row r="290" spans="5:8" ht="15.75" customHeight="1" x14ac:dyDescent="0.25">
      <c r="E290" s="37"/>
      <c r="H290" s="1"/>
    </row>
    <row r="291" spans="5:8" ht="15.75" customHeight="1" x14ac:dyDescent="0.25">
      <c r="E291" s="37"/>
      <c r="H291" s="1"/>
    </row>
    <row r="292" spans="5:8" ht="15.75" customHeight="1" x14ac:dyDescent="0.25">
      <c r="E292" s="37"/>
      <c r="H292" s="1"/>
    </row>
    <row r="293" spans="5:8" ht="15.75" customHeight="1" x14ac:dyDescent="0.25">
      <c r="E293" s="37"/>
      <c r="H293" s="1"/>
    </row>
    <row r="294" spans="5:8" ht="15.75" customHeight="1" x14ac:dyDescent="0.25">
      <c r="E294" s="37"/>
      <c r="H294" s="1"/>
    </row>
    <row r="295" spans="5:8" ht="15.75" customHeight="1" x14ac:dyDescent="0.25">
      <c r="E295" s="37"/>
      <c r="H295" s="1"/>
    </row>
    <row r="296" spans="5:8" ht="15.75" customHeight="1" x14ac:dyDescent="0.25">
      <c r="E296" s="37"/>
      <c r="H296" s="1"/>
    </row>
    <row r="297" spans="5:8" ht="15.75" customHeight="1" x14ac:dyDescent="0.25">
      <c r="E297" s="37"/>
      <c r="H297" s="1"/>
    </row>
    <row r="298" spans="5:8" ht="15.75" customHeight="1" x14ac:dyDescent="0.25">
      <c r="E298" s="37"/>
      <c r="H298" s="1"/>
    </row>
    <row r="299" spans="5:8" ht="15.75" customHeight="1" x14ac:dyDescent="0.25">
      <c r="E299" s="37"/>
      <c r="H299" s="1"/>
    </row>
    <row r="300" spans="5:8" ht="15.75" customHeight="1" x14ac:dyDescent="0.25">
      <c r="E300" s="37"/>
      <c r="H300" s="1"/>
    </row>
    <row r="301" spans="5:8" ht="15.75" customHeight="1" x14ac:dyDescent="0.25">
      <c r="E301" s="37"/>
      <c r="H301" s="1"/>
    </row>
    <row r="302" spans="5:8" ht="15.75" customHeight="1" x14ac:dyDescent="0.25">
      <c r="E302" s="37"/>
      <c r="H302" s="1"/>
    </row>
    <row r="303" spans="5:8" ht="15.75" customHeight="1" x14ac:dyDescent="0.25">
      <c r="E303" s="37"/>
      <c r="H303" s="1"/>
    </row>
    <row r="304" spans="5:8" ht="15.75" customHeight="1" x14ac:dyDescent="0.25">
      <c r="E304" s="37"/>
      <c r="H304" s="1"/>
    </row>
    <row r="305" spans="5:8" ht="15.75" customHeight="1" x14ac:dyDescent="0.25">
      <c r="E305" s="37"/>
      <c r="H305" s="1"/>
    </row>
    <row r="306" spans="5:8" ht="15.75" customHeight="1" x14ac:dyDescent="0.25">
      <c r="E306" s="37"/>
      <c r="H306" s="1"/>
    </row>
    <row r="307" spans="5:8" ht="15.75" customHeight="1" x14ac:dyDescent="0.25">
      <c r="E307" s="37"/>
      <c r="H307" s="1"/>
    </row>
    <row r="308" spans="5:8" ht="15.75" customHeight="1" x14ac:dyDescent="0.25">
      <c r="E308" s="37"/>
      <c r="H308" s="1"/>
    </row>
    <row r="309" spans="5:8" ht="15.75" customHeight="1" x14ac:dyDescent="0.25">
      <c r="E309" s="37"/>
      <c r="H309" s="1"/>
    </row>
    <row r="310" spans="5:8" ht="15.75" customHeight="1" x14ac:dyDescent="0.25">
      <c r="E310" s="37"/>
      <c r="H310" s="1"/>
    </row>
    <row r="311" spans="5:8" ht="15.75" customHeight="1" x14ac:dyDescent="0.25">
      <c r="E311" s="37"/>
      <c r="H311" s="1"/>
    </row>
    <row r="312" spans="5:8" ht="15.75" customHeight="1" x14ac:dyDescent="0.25">
      <c r="E312" s="37"/>
      <c r="H312" s="1"/>
    </row>
    <row r="313" spans="5:8" ht="15.75" customHeight="1" x14ac:dyDescent="0.25">
      <c r="E313" s="37"/>
      <c r="H313" s="1"/>
    </row>
    <row r="314" spans="5:8" ht="15.75" customHeight="1" x14ac:dyDescent="0.25">
      <c r="E314" s="37"/>
      <c r="H314" s="1"/>
    </row>
    <row r="315" spans="5:8" ht="15.75" customHeight="1" x14ac:dyDescent="0.25">
      <c r="E315" s="37"/>
      <c r="H315" s="1"/>
    </row>
    <row r="316" spans="5:8" ht="15.75" customHeight="1" x14ac:dyDescent="0.25">
      <c r="E316" s="37"/>
      <c r="H316" s="1"/>
    </row>
    <row r="317" spans="5:8" ht="15.75" customHeight="1" x14ac:dyDescent="0.25">
      <c r="E317" s="37"/>
      <c r="H317" s="1"/>
    </row>
    <row r="318" spans="5:8" ht="15.75" customHeight="1" x14ac:dyDescent="0.25">
      <c r="E318" s="37"/>
      <c r="H318" s="1"/>
    </row>
    <row r="319" spans="5:8" ht="15.75" customHeight="1" x14ac:dyDescent="0.25">
      <c r="E319" s="37"/>
      <c r="H319" s="1"/>
    </row>
    <row r="320" spans="5:8" ht="15.75" customHeight="1" x14ac:dyDescent="0.25">
      <c r="E320" s="37"/>
      <c r="H320" s="1"/>
    </row>
    <row r="321" spans="5:8" ht="15.75" customHeight="1" x14ac:dyDescent="0.25">
      <c r="E321" s="37"/>
      <c r="H321" s="1"/>
    </row>
    <row r="322" spans="5:8" ht="15.75" customHeight="1" x14ac:dyDescent="0.25">
      <c r="E322" s="37"/>
      <c r="H322" s="1"/>
    </row>
    <row r="323" spans="5:8" ht="15.75" customHeight="1" x14ac:dyDescent="0.25">
      <c r="E323" s="37"/>
      <c r="H323" s="1"/>
    </row>
    <row r="324" spans="5:8" ht="15.75" customHeight="1" x14ac:dyDescent="0.25">
      <c r="E324" s="37"/>
      <c r="H324" s="1"/>
    </row>
    <row r="325" spans="5:8" ht="15.75" customHeight="1" x14ac:dyDescent="0.25">
      <c r="E325" s="37"/>
      <c r="H325" s="1"/>
    </row>
    <row r="326" spans="5:8" ht="15.75" customHeight="1" x14ac:dyDescent="0.25">
      <c r="E326" s="37"/>
      <c r="H326" s="1"/>
    </row>
    <row r="327" spans="5:8" ht="15.75" customHeight="1" x14ac:dyDescent="0.25">
      <c r="E327" s="37"/>
      <c r="H327" s="1"/>
    </row>
    <row r="328" spans="5:8" ht="15.75" customHeight="1" x14ac:dyDescent="0.25">
      <c r="E328" s="37"/>
      <c r="H328" s="1"/>
    </row>
    <row r="329" spans="5:8" ht="15.75" customHeight="1" x14ac:dyDescent="0.25">
      <c r="E329" s="37"/>
      <c r="H329" s="1"/>
    </row>
    <row r="330" spans="5:8" ht="15.75" customHeight="1" x14ac:dyDescent="0.25">
      <c r="E330" s="37"/>
      <c r="H330" s="1"/>
    </row>
    <row r="331" spans="5:8" ht="15.75" customHeight="1" x14ac:dyDescent="0.25">
      <c r="E331" s="37"/>
      <c r="H331" s="1"/>
    </row>
    <row r="332" spans="5:8" ht="15.75" customHeight="1" x14ac:dyDescent="0.25">
      <c r="E332" s="37"/>
      <c r="H332" s="1"/>
    </row>
    <row r="333" spans="5:8" ht="15.75" customHeight="1" x14ac:dyDescent="0.25">
      <c r="E333" s="37"/>
      <c r="H333" s="1"/>
    </row>
    <row r="334" spans="5:8" ht="15.75" customHeight="1" x14ac:dyDescent="0.25">
      <c r="E334" s="37"/>
      <c r="H334" s="1"/>
    </row>
    <row r="335" spans="5:8" ht="15.75" customHeight="1" x14ac:dyDescent="0.25">
      <c r="E335" s="37"/>
      <c r="H335" s="1"/>
    </row>
    <row r="336" spans="5:8" ht="15.75" customHeight="1" x14ac:dyDescent="0.25">
      <c r="E336" s="37"/>
      <c r="H336" s="1"/>
    </row>
    <row r="337" spans="5:8" ht="15.75" customHeight="1" x14ac:dyDescent="0.25">
      <c r="E337" s="37"/>
      <c r="H337" s="1"/>
    </row>
    <row r="338" spans="5:8" ht="15.75" customHeight="1" x14ac:dyDescent="0.25">
      <c r="E338" s="37"/>
      <c r="H338" s="1"/>
    </row>
    <row r="339" spans="5:8" ht="15.75" customHeight="1" x14ac:dyDescent="0.25">
      <c r="E339" s="37"/>
      <c r="H339" s="1"/>
    </row>
    <row r="340" spans="5:8" ht="15.75" customHeight="1" x14ac:dyDescent="0.25">
      <c r="E340" s="37"/>
      <c r="H340" s="1"/>
    </row>
    <row r="341" spans="5:8" ht="15.75" customHeight="1" x14ac:dyDescent="0.25">
      <c r="E341" s="37"/>
      <c r="H341" s="1"/>
    </row>
    <row r="342" spans="5:8" ht="15.75" customHeight="1" x14ac:dyDescent="0.25">
      <c r="E342" s="37"/>
      <c r="H342" s="1"/>
    </row>
    <row r="343" spans="5:8" ht="15.75" customHeight="1" x14ac:dyDescent="0.25">
      <c r="E343" s="37"/>
      <c r="H343" s="1"/>
    </row>
    <row r="344" spans="5:8" ht="15.75" customHeight="1" x14ac:dyDescent="0.25">
      <c r="E344" s="37"/>
      <c r="H344" s="1"/>
    </row>
    <row r="345" spans="5:8" ht="15.75" customHeight="1" x14ac:dyDescent="0.25">
      <c r="E345" s="37"/>
      <c r="H345" s="1"/>
    </row>
    <row r="346" spans="5:8" ht="15.75" customHeight="1" x14ac:dyDescent="0.25">
      <c r="E346" s="37"/>
      <c r="H346" s="1"/>
    </row>
    <row r="347" spans="5:8" ht="15.75" customHeight="1" x14ac:dyDescent="0.25">
      <c r="E347" s="37"/>
      <c r="H347" s="1"/>
    </row>
    <row r="348" spans="5:8" ht="15.75" customHeight="1" x14ac:dyDescent="0.25">
      <c r="E348" s="37"/>
      <c r="H348" s="1"/>
    </row>
    <row r="349" spans="5:8" ht="15.75" customHeight="1" x14ac:dyDescent="0.25">
      <c r="E349" s="37"/>
      <c r="H349" s="1"/>
    </row>
    <row r="350" spans="5:8" ht="15.75" customHeight="1" x14ac:dyDescent="0.25">
      <c r="E350" s="37"/>
      <c r="H350" s="1"/>
    </row>
    <row r="351" spans="5:8" ht="15.75" customHeight="1" x14ac:dyDescent="0.25">
      <c r="E351" s="37"/>
      <c r="H351" s="1"/>
    </row>
    <row r="352" spans="5:8" ht="15.75" customHeight="1" x14ac:dyDescent="0.25">
      <c r="E352" s="37"/>
      <c r="H352" s="1"/>
    </row>
    <row r="353" spans="5:8" ht="15.75" customHeight="1" x14ac:dyDescent="0.25">
      <c r="E353" s="37"/>
      <c r="H353" s="1"/>
    </row>
    <row r="354" spans="5:8" ht="15.75" customHeight="1" x14ac:dyDescent="0.25">
      <c r="E354" s="37"/>
      <c r="H354" s="1"/>
    </row>
    <row r="355" spans="5:8" ht="15.75" customHeight="1" x14ac:dyDescent="0.25">
      <c r="E355" s="37"/>
      <c r="H355" s="1"/>
    </row>
    <row r="356" spans="5:8" ht="15.75" customHeight="1" x14ac:dyDescent="0.25">
      <c r="E356" s="37"/>
      <c r="H356" s="1"/>
    </row>
    <row r="357" spans="5:8" ht="15.75" customHeight="1" x14ac:dyDescent="0.25">
      <c r="E357" s="37"/>
      <c r="H357" s="1"/>
    </row>
    <row r="358" spans="5:8" ht="15.75" customHeight="1" x14ac:dyDescent="0.25">
      <c r="E358" s="37"/>
      <c r="H358" s="1"/>
    </row>
    <row r="359" spans="5:8" ht="15.75" customHeight="1" x14ac:dyDescent="0.25">
      <c r="E359" s="37"/>
      <c r="H359" s="1"/>
    </row>
    <row r="360" spans="5:8" ht="15.75" customHeight="1" x14ac:dyDescent="0.25">
      <c r="E360" s="37"/>
      <c r="H360" s="1"/>
    </row>
    <row r="361" spans="5:8" ht="15.75" customHeight="1" x14ac:dyDescent="0.25">
      <c r="E361" s="37"/>
      <c r="H361" s="1"/>
    </row>
    <row r="362" spans="5:8" ht="15.75" customHeight="1" x14ac:dyDescent="0.25">
      <c r="E362" s="37"/>
      <c r="H362" s="1"/>
    </row>
    <row r="363" spans="5:8" ht="15.75" customHeight="1" x14ac:dyDescent="0.25">
      <c r="E363" s="37"/>
      <c r="H363" s="1"/>
    </row>
    <row r="364" spans="5:8" ht="15.75" customHeight="1" x14ac:dyDescent="0.25">
      <c r="E364" s="37"/>
      <c r="H364" s="1"/>
    </row>
    <row r="365" spans="5:8" ht="15.75" customHeight="1" x14ac:dyDescent="0.25">
      <c r="E365" s="37"/>
      <c r="H365" s="1"/>
    </row>
    <row r="366" spans="5:8" ht="15.75" customHeight="1" x14ac:dyDescent="0.25">
      <c r="E366" s="37"/>
      <c r="H366" s="1"/>
    </row>
    <row r="367" spans="5:8" ht="15.75" customHeight="1" x14ac:dyDescent="0.25">
      <c r="E367" s="37"/>
      <c r="H367" s="1"/>
    </row>
    <row r="368" spans="5:8" ht="15.75" customHeight="1" x14ac:dyDescent="0.25">
      <c r="E368" s="37"/>
      <c r="H368" s="1"/>
    </row>
    <row r="369" spans="5:8" ht="15.75" customHeight="1" x14ac:dyDescent="0.25">
      <c r="E369" s="37"/>
      <c r="H369" s="1"/>
    </row>
    <row r="370" spans="5:8" ht="15.75" customHeight="1" x14ac:dyDescent="0.25">
      <c r="E370" s="37"/>
      <c r="H370" s="1"/>
    </row>
    <row r="371" spans="5:8" ht="15.75" customHeight="1" x14ac:dyDescent="0.25">
      <c r="E371" s="37"/>
      <c r="H371" s="1"/>
    </row>
    <row r="372" spans="5:8" ht="15.75" customHeight="1" x14ac:dyDescent="0.25">
      <c r="E372" s="37"/>
      <c r="H372" s="1"/>
    </row>
    <row r="373" spans="5:8" ht="15.75" customHeight="1" x14ac:dyDescent="0.25">
      <c r="E373" s="37"/>
      <c r="H373" s="1"/>
    </row>
    <row r="374" spans="5:8" ht="15.75" customHeight="1" x14ac:dyDescent="0.25">
      <c r="E374" s="37"/>
      <c r="H374" s="1"/>
    </row>
    <row r="375" spans="5:8" ht="15.75" customHeight="1" x14ac:dyDescent="0.25">
      <c r="E375" s="37"/>
      <c r="H375" s="1"/>
    </row>
    <row r="376" spans="5:8" ht="15.75" customHeight="1" x14ac:dyDescent="0.25">
      <c r="E376" s="37"/>
      <c r="H376" s="1"/>
    </row>
    <row r="377" spans="5:8" ht="15.75" customHeight="1" x14ac:dyDescent="0.25">
      <c r="E377" s="37"/>
      <c r="H377" s="1"/>
    </row>
    <row r="378" spans="5:8" ht="15.75" customHeight="1" x14ac:dyDescent="0.25">
      <c r="E378" s="37"/>
      <c r="H378" s="1"/>
    </row>
    <row r="379" spans="5:8" ht="15.75" customHeight="1" x14ac:dyDescent="0.25">
      <c r="E379" s="37"/>
      <c r="H379" s="1"/>
    </row>
    <row r="380" spans="5:8" ht="15.75" customHeight="1" x14ac:dyDescent="0.25">
      <c r="E380" s="37"/>
      <c r="H380" s="1"/>
    </row>
    <row r="381" spans="5:8" ht="15.75" customHeight="1" x14ac:dyDescent="0.25">
      <c r="E381" s="37"/>
      <c r="H381" s="1"/>
    </row>
    <row r="382" spans="5:8" ht="15.75" customHeight="1" x14ac:dyDescent="0.25">
      <c r="E382" s="37"/>
      <c r="H382" s="1"/>
    </row>
    <row r="383" spans="5:8" ht="15.75" customHeight="1" x14ac:dyDescent="0.25">
      <c r="E383" s="37"/>
      <c r="H383" s="1"/>
    </row>
    <row r="384" spans="5:8" ht="15.75" customHeight="1" x14ac:dyDescent="0.25">
      <c r="E384" s="37"/>
      <c r="H384" s="1"/>
    </row>
    <row r="385" spans="5:8" ht="15.75" customHeight="1" x14ac:dyDescent="0.25">
      <c r="E385" s="37"/>
      <c r="H385" s="1"/>
    </row>
    <row r="386" spans="5:8" ht="15.75" customHeight="1" x14ac:dyDescent="0.25">
      <c r="E386" s="37"/>
      <c r="H386" s="1"/>
    </row>
    <row r="387" spans="5:8" ht="15.75" customHeight="1" x14ac:dyDescent="0.25">
      <c r="E387" s="37"/>
      <c r="H387" s="1"/>
    </row>
    <row r="388" spans="5:8" ht="15.75" customHeight="1" x14ac:dyDescent="0.25">
      <c r="E388" s="37"/>
      <c r="H388" s="1"/>
    </row>
    <row r="389" spans="5:8" ht="15.75" customHeight="1" x14ac:dyDescent="0.25">
      <c r="E389" s="37"/>
      <c r="H389" s="1"/>
    </row>
    <row r="390" spans="5:8" ht="15.75" customHeight="1" x14ac:dyDescent="0.25">
      <c r="E390" s="37"/>
      <c r="H390" s="1"/>
    </row>
    <row r="391" spans="5:8" ht="15.75" customHeight="1" x14ac:dyDescent="0.25">
      <c r="E391" s="37"/>
      <c r="H391" s="1"/>
    </row>
    <row r="392" spans="5:8" ht="15.75" customHeight="1" x14ac:dyDescent="0.25">
      <c r="E392" s="37"/>
      <c r="H392" s="1"/>
    </row>
    <row r="393" spans="5:8" ht="15.75" customHeight="1" x14ac:dyDescent="0.25">
      <c r="E393" s="37"/>
      <c r="H393" s="1"/>
    </row>
    <row r="394" spans="5:8" ht="15.75" customHeight="1" x14ac:dyDescent="0.25">
      <c r="E394" s="37"/>
      <c r="H394" s="1"/>
    </row>
    <row r="395" spans="5:8" ht="15.75" customHeight="1" x14ac:dyDescent="0.25">
      <c r="E395" s="37"/>
      <c r="H395" s="1"/>
    </row>
    <row r="396" spans="5:8" ht="15.75" customHeight="1" x14ac:dyDescent="0.25">
      <c r="E396" s="37"/>
      <c r="H396" s="1"/>
    </row>
    <row r="397" spans="5:8" ht="15.75" customHeight="1" x14ac:dyDescent="0.25">
      <c r="E397" s="37"/>
      <c r="H397" s="1"/>
    </row>
    <row r="398" spans="5:8" ht="15.75" customHeight="1" x14ac:dyDescent="0.25">
      <c r="E398" s="37"/>
      <c r="H398" s="1"/>
    </row>
    <row r="399" spans="5:8" ht="15.75" customHeight="1" x14ac:dyDescent="0.25">
      <c r="E399" s="37"/>
      <c r="H399" s="1"/>
    </row>
    <row r="400" spans="5:8" ht="15.75" customHeight="1" x14ac:dyDescent="0.25">
      <c r="E400" s="37"/>
      <c r="H400" s="1"/>
    </row>
    <row r="401" spans="5:8" ht="15.75" customHeight="1" x14ac:dyDescent="0.25">
      <c r="E401" s="37"/>
      <c r="H401" s="1"/>
    </row>
    <row r="402" spans="5:8" ht="15.75" customHeight="1" x14ac:dyDescent="0.25">
      <c r="E402" s="37"/>
      <c r="H402" s="1"/>
    </row>
    <row r="403" spans="5:8" ht="15.75" customHeight="1" x14ac:dyDescent="0.25">
      <c r="E403" s="37"/>
      <c r="H403" s="1"/>
    </row>
    <row r="404" spans="5:8" ht="15.75" customHeight="1" x14ac:dyDescent="0.25">
      <c r="E404" s="37"/>
      <c r="H404" s="1"/>
    </row>
    <row r="405" spans="5:8" ht="15.75" customHeight="1" x14ac:dyDescent="0.25">
      <c r="E405" s="37"/>
      <c r="H405" s="1"/>
    </row>
    <row r="406" spans="5:8" ht="15.75" customHeight="1" x14ac:dyDescent="0.25">
      <c r="E406" s="37"/>
      <c r="H406" s="1"/>
    </row>
    <row r="407" spans="5:8" ht="15.75" customHeight="1" x14ac:dyDescent="0.25">
      <c r="E407" s="37"/>
      <c r="H407" s="1"/>
    </row>
    <row r="408" spans="5:8" ht="15.75" customHeight="1" x14ac:dyDescent="0.25">
      <c r="E408" s="37"/>
      <c r="H408" s="1"/>
    </row>
    <row r="409" spans="5:8" ht="15.75" customHeight="1" x14ac:dyDescent="0.25">
      <c r="E409" s="37"/>
      <c r="H409" s="1"/>
    </row>
    <row r="410" spans="5:8" ht="15.75" customHeight="1" x14ac:dyDescent="0.25">
      <c r="E410" s="37"/>
      <c r="H410" s="1"/>
    </row>
    <row r="411" spans="5:8" ht="15.75" customHeight="1" x14ac:dyDescent="0.25">
      <c r="E411" s="37"/>
      <c r="H411" s="1"/>
    </row>
    <row r="412" spans="5:8" ht="15.75" customHeight="1" x14ac:dyDescent="0.25">
      <c r="E412" s="37"/>
      <c r="H412" s="1"/>
    </row>
    <row r="413" spans="5:8" ht="15.75" customHeight="1" x14ac:dyDescent="0.25">
      <c r="E413" s="37"/>
      <c r="H413" s="1"/>
    </row>
    <row r="414" spans="5:8" ht="15.75" customHeight="1" x14ac:dyDescent="0.25">
      <c r="E414" s="37"/>
      <c r="H414" s="1"/>
    </row>
    <row r="415" spans="5:8" ht="15.75" customHeight="1" x14ac:dyDescent="0.25">
      <c r="E415" s="37"/>
      <c r="H415" s="1"/>
    </row>
    <row r="416" spans="5:8" ht="15.75" customHeight="1" x14ac:dyDescent="0.25">
      <c r="E416" s="37"/>
      <c r="H416" s="1"/>
    </row>
    <row r="417" spans="5:8" ht="15.75" customHeight="1" x14ac:dyDescent="0.25">
      <c r="E417" s="37"/>
      <c r="H417" s="1"/>
    </row>
    <row r="418" spans="5:8" ht="15.75" customHeight="1" x14ac:dyDescent="0.25">
      <c r="E418" s="37"/>
      <c r="H418" s="1"/>
    </row>
    <row r="419" spans="5:8" ht="15.75" customHeight="1" x14ac:dyDescent="0.25">
      <c r="E419" s="37"/>
      <c r="H419" s="1"/>
    </row>
    <row r="420" spans="5:8" ht="15.75" customHeight="1" x14ac:dyDescent="0.25">
      <c r="E420" s="37"/>
      <c r="H420" s="1"/>
    </row>
    <row r="421" spans="5:8" ht="15.75" customHeight="1" x14ac:dyDescent="0.25">
      <c r="E421" s="37"/>
      <c r="H421" s="1"/>
    </row>
    <row r="422" spans="5:8" ht="15.75" customHeight="1" x14ac:dyDescent="0.25">
      <c r="E422" s="37"/>
      <c r="H422" s="1"/>
    </row>
    <row r="423" spans="5:8" ht="15.75" customHeight="1" x14ac:dyDescent="0.25">
      <c r="E423" s="37"/>
      <c r="H423" s="1"/>
    </row>
    <row r="424" spans="5:8" ht="15.75" customHeight="1" x14ac:dyDescent="0.25">
      <c r="E424" s="37"/>
      <c r="H424" s="1"/>
    </row>
    <row r="425" spans="5:8" ht="15.75" customHeight="1" x14ac:dyDescent="0.25">
      <c r="E425" s="37"/>
      <c r="H425" s="1"/>
    </row>
    <row r="426" spans="5:8" ht="15.75" customHeight="1" x14ac:dyDescent="0.25">
      <c r="E426" s="37"/>
      <c r="H426" s="1"/>
    </row>
    <row r="427" spans="5:8" ht="15.75" customHeight="1" x14ac:dyDescent="0.25">
      <c r="E427" s="37"/>
      <c r="H427" s="1"/>
    </row>
    <row r="428" spans="5:8" ht="15.75" customHeight="1" x14ac:dyDescent="0.25">
      <c r="E428" s="37"/>
      <c r="H428" s="1"/>
    </row>
    <row r="429" spans="5:8" ht="15.75" customHeight="1" x14ac:dyDescent="0.25">
      <c r="E429" s="37"/>
      <c r="H429" s="1"/>
    </row>
    <row r="430" spans="5:8" ht="15.75" customHeight="1" x14ac:dyDescent="0.25">
      <c r="E430" s="37"/>
      <c r="H430" s="1"/>
    </row>
    <row r="431" spans="5:8" ht="15.75" customHeight="1" x14ac:dyDescent="0.25">
      <c r="E431" s="37"/>
      <c r="H431" s="1"/>
    </row>
    <row r="432" spans="5:8" ht="15.75" customHeight="1" x14ac:dyDescent="0.25">
      <c r="E432" s="37"/>
      <c r="H432" s="1"/>
    </row>
    <row r="433" spans="5:8" ht="15.75" customHeight="1" x14ac:dyDescent="0.25">
      <c r="E433" s="37"/>
      <c r="H433" s="1"/>
    </row>
    <row r="434" spans="5:8" ht="15.75" customHeight="1" x14ac:dyDescent="0.25">
      <c r="E434" s="37"/>
      <c r="H434" s="1"/>
    </row>
    <row r="435" spans="5:8" ht="15.75" customHeight="1" x14ac:dyDescent="0.25">
      <c r="E435" s="37"/>
      <c r="H435" s="1"/>
    </row>
    <row r="436" spans="5:8" ht="15.75" customHeight="1" x14ac:dyDescent="0.25">
      <c r="E436" s="37"/>
      <c r="H436" s="1"/>
    </row>
    <row r="437" spans="5:8" ht="15.75" customHeight="1" x14ac:dyDescent="0.25">
      <c r="E437" s="37"/>
      <c r="H437" s="1"/>
    </row>
    <row r="438" spans="5:8" ht="15.75" customHeight="1" x14ac:dyDescent="0.25">
      <c r="E438" s="37"/>
      <c r="H438" s="1"/>
    </row>
    <row r="439" spans="5:8" ht="15.75" customHeight="1" x14ac:dyDescent="0.25">
      <c r="E439" s="37"/>
      <c r="H439" s="1"/>
    </row>
    <row r="440" spans="5:8" ht="15.75" customHeight="1" x14ac:dyDescent="0.25">
      <c r="E440" s="37"/>
      <c r="H440" s="1"/>
    </row>
    <row r="441" spans="5:8" ht="15.75" customHeight="1" x14ac:dyDescent="0.25">
      <c r="E441" s="37"/>
      <c r="H441" s="1"/>
    </row>
    <row r="442" spans="5:8" ht="15.75" customHeight="1" x14ac:dyDescent="0.25">
      <c r="E442" s="37"/>
      <c r="H442" s="1"/>
    </row>
    <row r="443" spans="5:8" ht="15.75" customHeight="1" x14ac:dyDescent="0.25">
      <c r="E443" s="37"/>
      <c r="H443" s="1"/>
    </row>
    <row r="444" spans="5:8" ht="15.75" customHeight="1" x14ac:dyDescent="0.25">
      <c r="E444" s="37"/>
      <c r="H444" s="1"/>
    </row>
    <row r="445" spans="5:8" ht="15.75" customHeight="1" x14ac:dyDescent="0.25">
      <c r="E445" s="37"/>
      <c r="H445" s="1"/>
    </row>
    <row r="446" spans="5:8" ht="15.75" customHeight="1" x14ac:dyDescent="0.25">
      <c r="E446" s="37"/>
      <c r="H446" s="1"/>
    </row>
    <row r="447" spans="5:8" ht="15.75" customHeight="1" x14ac:dyDescent="0.25">
      <c r="E447" s="37"/>
      <c r="H447" s="1"/>
    </row>
    <row r="448" spans="5:8" ht="15.75" customHeight="1" x14ac:dyDescent="0.25">
      <c r="E448" s="37"/>
      <c r="H448" s="1"/>
    </row>
    <row r="449" spans="5:8" ht="15.75" customHeight="1" x14ac:dyDescent="0.25">
      <c r="E449" s="37"/>
      <c r="H449" s="1"/>
    </row>
    <row r="450" spans="5:8" ht="15.75" customHeight="1" x14ac:dyDescent="0.25">
      <c r="E450" s="37"/>
      <c r="H450" s="1"/>
    </row>
    <row r="451" spans="5:8" ht="15.75" customHeight="1" x14ac:dyDescent="0.25">
      <c r="E451" s="37"/>
      <c r="H451" s="1"/>
    </row>
    <row r="452" spans="5:8" ht="15.75" customHeight="1" x14ac:dyDescent="0.25">
      <c r="E452" s="37"/>
      <c r="H452" s="1"/>
    </row>
    <row r="453" spans="5:8" ht="15.75" customHeight="1" x14ac:dyDescent="0.25">
      <c r="E453" s="37"/>
      <c r="H453" s="1"/>
    </row>
    <row r="454" spans="5:8" ht="15.75" customHeight="1" x14ac:dyDescent="0.25">
      <c r="E454" s="37"/>
      <c r="H454" s="1"/>
    </row>
    <row r="455" spans="5:8" ht="15.75" customHeight="1" x14ac:dyDescent="0.25">
      <c r="E455" s="37"/>
      <c r="H455" s="1"/>
    </row>
    <row r="456" spans="5:8" ht="15.75" customHeight="1" x14ac:dyDescent="0.25">
      <c r="E456" s="37"/>
      <c r="H456" s="1"/>
    </row>
    <row r="457" spans="5:8" ht="15.75" customHeight="1" x14ac:dyDescent="0.25">
      <c r="E457" s="37"/>
      <c r="H457" s="1"/>
    </row>
    <row r="458" spans="5:8" ht="15.75" customHeight="1" x14ac:dyDescent="0.25">
      <c r="E458" s="37"/>
      <c r="H458" s="1"/>
    </row>
    <row r="459" spans="5:8" ht="15.75" customHeight="1" x14ac:dyDescent="0.25">
      <c r="E459" s="37"/>
      <c r="H459" s="1"/>
    </row>
    <row r="460" spans="5:8" ht="15.75" customHeight="1" x14ac:dyDescent="0.25">
      <c r="E460" s="37"/>
      <c r="H460" s="1"/>
    </row>
    <row r="461" spans="5:8" ht="15.75" customHeight="1" x14ac:dyDescent="0.25">
      <c r="E461" s="37"/>
      <c r="H461" s="1"/>
    </row>
    <row r="462" spans="5:8" ht="15.75" customHeight="1" x14ac:dyDescent="0.25">
      <c r="E462" s="37"/>
      <c r="H462" s="1"/>
    </row>
    <row r="463" spans="5:8" ht="15.75" customHeight="1" x14ac:dyDescent="0.25">
      <c r="E463" s="37"/>
      <c r="H463" s="1"/>
    </row>
    <row r="464" spans="5:8" ht="15.75" customHeight="1" x14ac:dyDescent="0.25">
      <c r="E464" s="37"/>
      <c r="H464" s="1"/>
    </row>
    <row r="465" spans="5:8" ht="15.75" customHeight="1" x14ac:dyDescent="0.25">
      <c r="E465" s="37"/>
      <c r="H465" s="1"/>
    </row>
    <row r="466" spans="5:8" ht="15.75" customHeight="1" x14ac:dyDescent="0.25">
      <c r="E466" s="37"/>
      <c r="H466" s="1"/>
    </row>
    <row r="467" spans="5:8" ht="15.75" customHeight="1" x14ac:dyDescent="0.25">
      <c r="E467" s="37"/>
      <c r="H467" s="1"/>
    </row>
    <row r="468" spans="5:8" ht="15.75" customHeight="1" x14ac:dyDescent="0.25">
      <c r="E468" s="37"/>
      <c r="H468" s="1"/>
    </row>
    <row r="469" spans="5:8" ht="15.75" customHeight="1" x14ac:dyDescent="0.25">
      <c r="E469" s="37"/>
      <c r="H469" s="1"/>
    </row>
    <row r="470" spans="5:8" ht="15.75" customHeight="1" x14ac:dyDescent="0.25">
      <c r="E470" s="37"/>
      <c r="H470" s="1"/>
    </row>
    <row r="471" spans="5:8" ht="15.75" customHeight="1" x14ac:dyDescent="0.25">
      <c r="E471" s="37"/>
      <c r="H471" s="1"/>
    </row>
    <row r="472" spans="5:8" ht="15.75" customHeight="1" x14ac:dyDescent="0.25">
      <c r="E472" s="37"/>
      <c r="H472" s="1"/>
    </row>
    <row r="473" spans="5:8" ht="15.75" customHeight="1" x14ac:dyDescent="0.25">
      <c r="E473" s="37"/>
      <c r="H473" s="1"/>
    </row>
    <row r="474" spans="5:8" ht="15.75" customHeight="1" x14ac:dyDescent="0.25">
      <c r="E474" s="37"/>
      <c r="H474" s="1"/>
    </row>
    <row r="475" spans="5:8" ht="15.75" customHeight="1" x14ac:dyDescent="0.25">
      <c r="E475" s="37"/>
      <c r="H475" s="1"/>
    </row>
    <row r="476" spans="5:8" ht="15.75" customHeight="1" x14ac:dyDescent="0.25">
      <c r="E476" s="37"/>
      <c r="H476" s="1"/>
    </row>
    <row r="477" spans="5:8" ht="15.75" customHeight="1" x14ac:dyDescent="0.25">
      <c r="E477" s="37"/>
      <c r="H477" s="1"/>
    </row>
    <row r="478" spans="5:8" ht="15.75" customHeight="1" x14ac:dyDescent="0.25">
      <c r="E478" s="37"/>
      <c r="H478" s="1"/>
    </row>
    <row r="479" spans="5:8" ht="15.75" customHeight="1" x14ac:dyDescent="0.25">
      <c r="E479" s="37"/>
      <c r="H479" s="1"/>
    </row>
    <row r="480" spans="5:8" ht="15.75" customHeight="1" x14ac:dyDescent="0.25">
      <c r="E480" s="37"/>
      <c r="H480" s="1"/>
    </row>
    <row r="481" spans="5:8" ht="15.75" customHeight="1" x14ac:dyDescent="0.25">
      <c r="E481" s="37"/>
      <c r="H481" s="1"/>
    </row>
    <row r="482" spans="5:8" ht="15.75" customHeight="1" x14ac:dyDescent="0.25">
      <c r="E482" s="37"/>
      <c r="H482" s="1"/>
    </row>
    <row r="483" spans="5:8" ht="15.75" customHeight="1" x14ac:dyDescent="0.25">
      <c r="E483" s="37"/>
      <c r="H483" s="1"/>
    </row>
    <row r="484" spans="5:8" ht="15.75" customHeight="1" x14ac:dyDescent="0.25">
      <c r="E484" s="37"/>
      <c r="H484" s="1"/>
    </row>
    <row r="485" spans="5:8" ht="15.75" customHeight="1" x14ac:dyDescent="0.25">
      <c r="E485" s="37"/>
      <c r="H485" s="1"/>
    </row>
    <row r="486" spans="5:8" ht="15.75" customHeight="1" x14ac:dyDescent="0.25">
      <c r="E486" s="37"/>
      <c r="H486" s="1"/>
    </row>
    <row r="487" spans="5:8" ht="15.75" customHeight="1" x14ac:dyDescent="0.25">
      <c r="E487" s="37"/>
      <c r="H487" s="1"/>
    </row>
    <row r="488" spans="5:8" ht="15.75" customHeight="1" x14ac:dyDescent="0.25">
      <c r="E488" s="37"/>
      <c r="H488" s="1"/>
    </row>
    <row r="489" spans="5:8" ht="15.75" customHeight="1" x14ac:dyDescent="0.25">
      <c r="E489" s="37"/>
      <c r="H489" s="1"/>
    </row>
    <row r="490" spans="5:8" ht="15.75" customHeight="1" x14ac:dyDescent="0.25">
      <c r="E490" s="37"/>
      <c r="H490" s="1"/>
    </row>
    <row r="491" spans="5:8" ht="15.75" customHeight="1" x14ac:dyDescent="0.25">
      <c r="E491" s="37"/>
      <c r="H491" s="1"/>
    </row>
    <row r="492" spans="5:8" ht="15.75" customHeight="1" x14ac:dyDescent="0.25">
      <c r="E492" s="37"/>
      <c r="H492" s="1"/>
    </row>
    <row r="493" spans="5:8" ht="15.75" customHeight="1" x14ac:dyDescent="0.25">
      <c r="E493" s="37"/>
      <c r="H493" s="1"/>
    </row>
    <row r="494" spans="5:8" ht="15.75" customHeight="1" x14ac:dyDescent="0.25">
      <c r="E494" s="37"/>
      <c r="H494" s="1"/>
    </row>
    <row r="495" spans="5:8" ht="15.75" customHeight="1" x14ac:dyDescent="0.25">
      <c r="E495" s="37"/>
      <c r="H495" s="1"/>
    </row>
    <row r="496" spans="5:8" ht="15.75" customHeight="1" x14ac:dyDescent="0.25">
      <c r="E496" s="37"/>
      <c r="H496" s="1"/>
    </row>
    <row r="497" spans="5:8" ht="15.75" customHeight="1" x14ac:dyDescent="0.25">
      <c r="E497" s="37"/>
      <c r="H497" s="1"/>
    </row>
    <row r="498" spans="5:8" ht="15.75" customHeight="1" x14ac:dyDescent="0.25">
      <c r="E498" s="37"/>
      <c r="H498" s="1"/>
    </row>
    <row r="499" spans="5:8" ht="15.75" customHeight="1" x14ac:dyDescent="0.25">
      <c r="E499" s="37"/>
      <c r="H499" s="1"/>
    </row>
    <row r="500" spans="5:8" ht="15.75" customHeight="1" x14ac:dyDescent="0.25">
      <c r="E500" s="37"/>
      <c r="H500" s="1"/>
    </row>
    <row r="501" spans="5:8" ht="15.75" customHeight="1" x14ac:dyDescent="0.25">
      <c r="E501" s="37"/>
      <c r="H501" s="1"/>
    </row>
    <row r="502" spans="5:8" ht="15.75" customHeight="1" x14ac:dyDescent="0.25">
      <c r="E502" s="37"/>
      <c r="H502" s="1"/>
    </row>
    <row r="503" spans="5:8" ht="15.75" customHeight="1" x14ac:dyDescent="0.25">
      <c r="E503" s="37"/>
      <c r="H503" s="1"/>
    </row>
    <row r="504" spans="5:8" ht="15.75" customHeight="1" x14ac:dyDescent="0.25">
      <c r="E504" s="37"/>
      <c r="H504" s="1"/>
    </row>
    <row r="505" spans="5:8" ht="15.75" customHeight="1" x14ac:dyDescent="0.25">
      <c r="E505" s="37"/>
      <c r="H505" s="1"/>
    </row>
    <row r="506" spans="5:8" ht="15.75" customHeight="1" x14ac:dyDescent="0.25">
      <c r="E506" s="37"/>
      <c r="H506" s="1"/>
    </row>
    <row r="507" spans="5:8" ht="15.75" customHeight="1" x14ac:dyDescent="0.25">
      <c r="E507" s="37"/>
      <c r="H507" s="1"/>
    </row>
    <row r="508" spans="5:8" ht="15.75" customHeight="1" x14ac:dyDescent="0.25">
      <c r="E508" s="37"/>
      <c r="H508" s="1"/>
    </row>
    <row r="509" spans="5:8" ht="15.75" customHeight="1" x14ac:dyDescent="0.25">
      <c r="E509" s="37"/>
      <c r="H509" s="1"/>
    </row>
    <row r="510" spans="5:8" ht="15.75" customHeight="1" x14ac:dyDescent="0.25">
      <c r="E510" s="37"/>
      <c r="H510" s="1"/>
    </row>
    <row r="511" spans="5:8" ht="15.75" customHeight="1" x14ac:dyDescent="0.25">
      <c r="E511" s="37"/>
      <c r="H511" s="1"/>
    </row>
    <row r="512" spans="5:8" ht="15.75" customHeight="1" x14ac:dyDescent="0.25">
      <c r="E512" s="37"/>
      <c r="H512" s="1"/>
    </row>
    <row r="513" spans="5:8" ht="15.75" customHeight="1" x14ac:dyDescent="0.25">
      <c r="E513" s="37"/>
      <c r="H513" s="1"/>
    </row>
    <row r="514" spans="5:8" ht="15.75" customHeight="1" x14ac:dyDescent="0.25">
      <c r="E514" s="37"/>
      <c r="H514" s="1"/>
    </row>
    <row r="515" spans="5:8" ht="15.75" customHeight="1" x14ac:dyDescent="0.25">
      <c r="E515" s="37"/>
      <c r="H515" s="1"/>
    </row>
    <row r="516" spans="5:8" ht="15.75" customHeight="1" x14ac:dyDescent="0.25">
      <c r="E516" s="37"/>
      <c r="H516" s="1"/>
    </row>
    <row r="517" spans="5:8" ht="15.75" customHeight="1" x14ac:dyDescent="0.25">
      <c r="E517" s="37"/>
      <c r="H517" s="1"/>
    </row>
    <row r="518" spans="5:8" ht="15.75" customHeight="1" x14ac:dyDescent="0.25">
      <c r="E518" s="37"/>
      <c r="H518" s="1"/>
    </row>
    <row r="519" spans="5:8" ht="15.75" customHeight="1" x14ac:dyDescent="0.25">
      <c r="E519" s="37"/>
      <c r="H519" s="1"/>
    </row>
    <row r="520" spans="5:8" ht="15.75" customHeight="1" x14ac:dyDescent="0.25">
      <c r="E520" s="37"/>
      <c r="H520" s="1"/>
    </row>
    <row r="521" spans="5:8" ht="15.75" customHeight="1" x14ac:dyDescent="0.25">
      <c r="E521" s="37"/>
      <c r="H521" s="1"/>
    </row>
    <row r="522" spans="5:8" ht="15.75" customHeight="1" x14ac:dyDescent="0.25">
      <c r="E522" s="37"/>
      <c r="H522" s="1"/>
    </row>
    <row r="523" spans="5:8" ht="15.75" customHeight="1" x14ac:dyDescent="0.25">
      <c r="E523" s="37"/>
      <c r="H523" s="1"/>
    </row>
    <row r="524" spans="5:8" ht="15.75" customHeight="1" x14ac:dyDescent="0.25">
      <c r="E524" s="37"/>
      <c r="H524" s="1"/>
    </row>
    <row r="525" spans="5:8" ht="15.75" customHeight="1" x14ac:dyDescent="0.25">
      <c r="E525" s="37"/>
      <c r="H525" s="1"/>
    </row>
    <row r="526" spans="5:8" ht="15.75" customHeight="1" x14ac:dyDescent="0.25">
      <c r="E526" s="37"/>
      <c r="H526" s="1"/>
    </row>
    <row r="527" spans="5:8" ht="15.75" customHeight="1" x14ac:dyDescent="0.25">
      <c r="E527" s="37"/>
      <c r="H527" s="1"/>
    </row>
    <row r="528" spans="5:8" ht="15.75" customHeight="1" x14ac:dyDescent="0.25">
      <c r="E528" s="37"/>
      <c r="H528" s="1"/>
    </row>
    <row r="529" spans="5:8" ht="15.75" customHeight="1" x14ac:dyDescent="0.25">
      <c r="E529" s="37"/>
      <c r="H529" s="1"/>
    </row>
    <row r="530" spans="5:8" ht="15.75" customHeight="1" x14ac:dyDescent="0.25">
      <c r="E530" s="37"/>
      <c r="H530" s="1"/>
    </row>
    <row r="531" spans="5:8" ht="15.75" customHeight="1" x14ac:dyDescent="0.25">
      <c r="E531" s="37"/>
      <c r="H531" s="1"/>
    </row>
    <row r="532" spans="5:8" ht="15.75" customHeight="1" x14ac:dyDescent="0.25">
      <c r="E532" s="37"/>
      <c r="H532" s="1"/>
    </row>
    <row r="533" spans="5:8" ht="15.75" customHeight="1" x14ac:dyDescent="0.25">
      <c r="E533" s="37"/>
      <c r="H533" s="1"/>
    </row>
    <row r="534" spans="5:8" ht="15.75" customHeight="1" x14ac:dyDescent="0.25">
      <c r="E534" s="37"/>
      <c r="H534" s="1"/>
    </row>
    <row r="535" spans="5:8" ht="15.75" customHeight="1" x14ac:dyDescent="0.25">
      <c r="E535" s="37"/>
      <c r="H535" s="1"/>
    </row>
    <row r="536" spans="5:8" ht="15.75" customHeight="1" x14ac:dyDescent="0.25">
      <c r="E536" s="37"/>
      <c r="H536" s="1"/>
    </row>
    <row r="537" spans="5:8" ht="15.75" customHeight="1" x14ac:dyDescent="0.25">
      <c r="E537" s="37"/>
      <c r="H537" s="1"/>
    </row>
    <row r="538" spans="5:8" ht="15.75" customHeight="1" x14ac:dyDescent="0.25">
      <c r="E538" s="37"/>
      <c r="H538" s="1"/>
    </row>
    <row r="539" spans="5:8" ht="15.75" customHeight="1" x14ac:dyDescent="0.25">
      <c r="E539" s="37"/>
      <c r="H539" s="1"/>
    </row>
    <row r="540" spans="5:8" ht="15.75" customHeight="1" x14ac:dyDescent="0.25">
      <c r="E540" s="37"/>
      <c r="H540" s="1"/>
    </row>
    <row r="541" spans="5:8" ht="15.75" customHeight="1" x14ac:dyDescent="0.25">
      <c r="E541" s="37"/>
      <c r="H541" s="1"/>
    </row>
    <row r="542" spans="5:8" ht="15.75" customHeight="1" x14ac:dyDescent="0.25">
      <c r="E542" s="37"/>
      <c r="H542" s="1"/>
    </row>
    <row r="543" spans="5:8" ht="15.75" customHeight="1" x14ac:dyDescent="0.25">
      <c r="E543" s="37"/>
      <c r="H543" s="1"/>
    </row>
    <row r="544" spans="5:8" ht="15.75" customHeight="1" x14ac:dyDescent="0.25">
      <c r="E544" s="37"/>
      <c r="H544" s="1"/>
    </row>
    <row r="545" spans="5:8" ht="15.75" customHeight="1" x14ac:dyDescent="0.25">
      <c r="E545" s="37"/>
      <c r="H545" s="1"/>
    </row>
    <row r="546" spans="5:8" ht="15.75" customHeight="1" x14ac:dyDescent="0.25">
      <c r="E546" s="37"/>
      <c r="H546" s="1"/>
    </row>
    <row r="547" spans="5:8" ht="15.75" customHeight="1" x14ac:dyDescent="0.25">
      <c r="E547" s="37"/>
      <c r="H547" s="1"/>
    </row>
    <row r="548" spans="5:8" ht="15.75" customHeight="1" x14ac:dyDescent="0.25">
      <c r="E548" s="37"/>
      <c r="H548" s="1"/>
    </row>
    <row r="549" spans="5:8" ht="15.75" customHeight="1" x14ac:dyDescent="0.25">
      <c r="E549" s="37"/>
      <c r="H549" s="1"/>
    </row>
    <row r="550" spans="5:8" ht="15.75" customHeight="1" x14ac:dyDescent="0.25">
      <c r="E550" s="37"/>
      <c r="H550" s="1"/>
    </row>
    <row r="551" spans="5:8" ht="15.75" customHeight="1" x14ac:dyDescent="0.25">
      <c r="E551" s="37"/>
      <c r="H551" s="1"/>
    </row>
    <row r="552" spans="5:8" ht="15.75" customHeight="1" x14ac:dyDescent="0.25">
      <c r="E552" s="37"/>
      <c r="H552" s="1"/>
    </row>
    <row r="553" spans="5:8" ht="15.75" customHeight="1" x14ac:dyDescent="0.25">
      <c r="E553" s="37"/>
      <c r="H553" s="1"/>
    </row>
    <row r="554" spans="5:8" ht="15.75" customHeight="1" x14ac:dyDescent="0.25">
      <c r="E554" s="37"/>
      <c r="H554" s="1"/>
    </row>
    <row r="555" spans="5:8" ht="15.75" customHeight="1" x14ac:dyDescent="0.25">
      <c r="E555" s="37"/>
      <c r="H555" s="1"/>
    </row>
    <row r="556" spans="5:8" ht="15.75" customHeight="1" x14ac:dyDescent="0.25">
      <c r="E556" s="37"/>
      <c r="H556" s="1"/>
    </row>
    <row r="557" spans="5:8" ht="15.75" customHeight="1" x14ac:dyDescent="0.25">
      <c r="E557" s="37"/>
      <c r="H557" s="1"/>
    </row>
    <row r="558" spans="5:8" ht="15.75" customHeight="1" x14ac:dyDescent="0.25">
      <c r="E558" s="37"/>
      <c r="H558" s="1"/>
    </row>
    <row r="559" spans="5:8" ht="15.75" customHeight="1" x14ac:dyDescent="0.25">
      <c r="E559" s="37"/>
      <c r="H559" s="1"/>
    </row>
    <row r="560" spans="5:8" ht="15.75" customHeight="1" x14ac:dyDescent="0.25">
      <c r="E560" s="37"/>
      <c r="H560" s="1"/>
    </row>
    <row r="561" spans="5:8" ht="15.75" customHeight="1" x14ac:dyDescent="0.25">
      <c r="E561" s="37"/>
      <c r="H561" s="1"/>
    </row>
    <row r="562" spans="5:8" ht="15.75" customHeight="1" x14ac:dyDescent="0.25">
      <c r="E562" s="37"/>
      <c r="H562" s="1"/>
    </row>
    <row r="563" spans="5:8" ht="15.75" customHeight="1" x14ac:dyDescent="0.25">
      <c r="E563" s="37"/>
      <c r="H563" s="1"/>
    </row>
    <row r="564" spans="5:8" ht="15.75" customHeight="1" x14ac:dyDescent="0.25">
      <c r="E564" s="37"/>
      <c r="H564" s="1"/>
    </row>
    <row r="565" spans="5:8" ht="15.75" customHeight="1" x14ac:dyDescent="0.25">
      <c r="E565" s="37"/>
      <c r="H565" s="1"/>
    </row>
    <row r="566" spans="5:8" ht="15.75" customHeight="1" x14ac:dyDescent="0.25">
      <c r="E566" s="37"/>
      <c r="H566" s="1"/>
    </row>
    <row r="567" spans="5:8" ht="15.75" customHeight="1" x14ac:dyDescent="0.25">
      <c r="E567" s="37"/>
      <c r="H567" s="1"/>
    </row>
    <row r="568" spans="5:8" ht="15.75" customHeight="1" x14ac:dyDescent="0.25">
      <c r="E568" s="37"/>
      <c r="H568" s="1"/>
    </row>
    <row r="569" spans="5:8" ht="15.75" customHeight="1" x14ac:dyDescent="0.25">
      <c r="E569" s="37"/>
      <c r="H569" s="1"/>
    </row>
    <row r="570" spans="5:8" ht="15.75" customHeight="1" x14ac:dyDescent="0.25">
      <c r="E570" s="37"/>
      <c r="H570" s="1"/>
    </row>
    <row r="571" spans="5:8" ht="15.75" customHeight="1" x14ac:dyDescent="0.25">
      <c r="E571" s="37"/>
      <c r="H571" s="1"/>
    </row>
    <row r="572" spans="5:8" ht="15.75" customHeight="1" x14ac:dyDescent="0.25">
      <c r="E572" s="37"/>
      <c r="H572" s="1"/>
    </row>
    <row r="573" spans="5:8" ht="15.75" customHeight="1" x14ac:dyDescent="0.25">
      <c r="E573" s="37"/>
      <c r="H573" s="1"/>
    </row>
    <row r="574" spans="5:8" ht="15.75" customHeight="1" x14ac:dyDescent="0.25">
      <c r="E574" s="37"/>
      <c r="H574" s="1"/>
    </row>
    <row r="575" spans="5:8" ht="15.75" customHeight="1" x14ac:dyDescent="0.25">
      <c r="E575" s="37"/>
      <c r="H575" s="1"/>
    </row>
    <row r="576" spans="5:8" ht="15.75" customHeight="1" x14ac:dyDescent="0.25">
      <c r="E576" s="37"/>
      <c r="H576" s="1"/>
    </row>
    <row r="577" spans="5:8" ht="15.75" customHeight="1" x14ac:dyDescent="0.25">
      <c r="E577" s="37"/>
      <c r="H577" s="1"/>
    </row>
    <row r="578" spans="5:8" ht="15.75" customHeight="1" x14ac:dyDescent="0.25">
      <c r="E578" s="37"/>
      <c r="H578" s="1"/>
    </row>
    <row r="579" spans="5:8" ht="15.75" customHeight="1" x14ac:dyDescent="0.25">
      <c r="E579" s="37"/>
      <c r="H579" s="1"/>
    </row>
    <row r="580" spans="5:8" ht="15.75" customHeight="1" x14ac:dyDescent="0.25">
      <c r="E580" s="37"/>
      <c r="H580" s="1"/>
    </row>
    <row r="581" spans="5:8" ht="15.75" customHeight="1" x14ac:dyDescent="0.25">
      <c r="E581" s="37"/>
      <c r="H581" s="1"/>
    </row>
    <row r="582" spans="5:8" ht="15.75" customHeight="1" x14ac:dyDescent="0.25">
      <c r="E582" s="37"/>
      <c r="H582" s="1"/>
    </row>
    <row r="583" spans="5:8" ht="15.75" customHeight="1" x14ac:dyDescent="0.25">
      <c r="E583" s="37"/>
      <c r="H583" s="1"/>
    </row>
    <row r="584" spans="5:8" ht="15.75" customHeight="1" x14ac:dyDescent="0.25">
      <c r="E584" s="37"/>
      <c r="H584" s="1"/>
    </row>
    <row r="585" spans="5:8" ht="15.75" customHeight="1" x14ac:dyDescent="0.25">
      <c r="E585" s="37"/>
      <c r="H585" s="1"/>
    </row>
    <row r="586" spans="5:8" ht="15.75" customHeight="1" x14ac:dyDescent="0.25">
      <c r="E586" s="37"/>
      <c r="H586" s="1"/>
    </row>
    <row r="587" spans="5:8" ht="15.75" customHeight="1" x14ac:dyDescent="0.25">
      <c r="E587" s="37"/>
      <c r="H587" s="1"/>
    </row>
    <row r="588" spans="5:8" ht="15.75" customHeight="1" x14ac:dyDescent="0.25">
      <c r="E588" s="37"/>
      <c r="H588" s="1"/>
    </row>
    <row r="589" spans="5:8" ht="15.75" customHeight="1" x14ac:dyDescent="0.25">
      <c r="E589" s="37"/>
      <c r="H589" s="1"/>
    </row>
    <row r="590" spans="5:8" ht="15.75" customHeight="1" x14ac:dyDescent="0.25">
      <c r="E590" s="37"/>
      <c r="H590" s="1"/>
    </row>
    <row r="591" spans="5:8" ht="15.75" customHeight="1" x14ac:dyDescent="0.25">
      <c r="E591" s="37"/>
      <c r="H591" s="1"/>
    </row>
    <row r="592" spans="5:8" ht="15.75" customHeight="1" x14ac:dyDescent="0.25">
      <c r="E592" s="37"/>
      <c r="H592" s="1"/>
    </row>
    <row r="593" spans="5:8" ht="15.75" customHeight="1" x14ac:dyDescent="0.25">
      <c r="E593" s="37"/>
      <c r="H593" s="1"/>
    </row>
    <row r="594" spans="5:8" ht="15.75" customHeight="1" x14ac:dyDescent="0.25">
      <c r="E594" s="37"/>
      <c r="H594" s="1"/>
    </row>
    <row r="595" spans="5:8" ht="15.75" customHeight="1" x14ac:dyDescent="0.25">
      <c r="E595" s="37"/>
      <c r="H595" s="1"/>
    </row>
    <row r="596" spans="5:8" ht="15.75" customHeight="1" x14ac:dyDescent="0.25">
      <c r="E596" s="37"/>
      <c r="H596" s="1"/>
    </row>
    <row r="597" spans="5:8" ht="15.75" customHeight="1" x14ac:dyDescent="0.25">
      <c r="E597" s="37"/>
      <c r="H597" s="1"/>
    </row>
    <row r="598" spans="5:8" ht="15.75" customHeight="1" x14ac:dyDescent="0.25">
      <c r="E598" s="37"/>
      <c r="H598" s="1"/>
    </row>
    <row r="599" spans="5:8" ht="15.75" customHeight="1" x14ac:dyDescent="0.25">
      <c r="E599" s="37"/>
      <c r="H599" s="1"/>
    </row>
    <row r="600" spans="5:8" ht="15.75" customHeight="1" x14ac:dyDescent="0.25">
      <c r="E600" s="37"/>
      <c r="H600" s="1"/>
    </row>
    <row r="601" spans="5:8" ht="15.75" customHeight="1" x14ac:dyDescent="0.25">
      <c r="E601" s="37"/>
      <c r="H601" s="1"/>
    </row>
    <row r="602" spans="5:8" ht="15.75" customHeight="1" x14ac:dyDescent="0.25">
      <c r="E602" s="37"/>
      <c r="H602" s="1"/>
    </row>
    <row r="603" spans="5:8" ht="15.75" customHeight="1" x14ac:dyDescent="0.25">
      <c r="E603" s="37"/>
      <c r="H603" s="1"/>
    </row>
    <row r="604" spans="5:8" ht="15.75" customHeight="1" x14ac:dyDescent="0.25">
      <c r="E604" s="37"/>
      <c r="H604" s="1"/>
    </row>
    <row r="605" spans="5:8" ht="15.75" customHeight="1" x14ac:dyDescent="0.25">
      <c r="E605" s="37"/>
      <c r="H605" s="1"/>
    </row>
    <row r="606" spans="5:8" ht="15.75" customHeight="1" x14ac:dyDescent="0.25">
      <c r="E606" s="37"/>
      <c r="H606" s="1"/>
    </row>
    <row r="607" spans="5:8" ht="15.75" customHeight="1" x14ac:dyDescent="0.25">
      <c r="E607" s="37"/>
      <c r="H607" s="1"/>
    </row>
    <row r="608" spans="5:8" ht="15.75" customHeight="1" x14ac:dyDescent="0.25">
      <c r="E608" s="37"/>
      <c r="H608" s="1"/>
    </row>
    <row r="609" spans="5:8" ht="15.75" customHeight="1" x14ac:dyDescent="0.25">
      <c r="E609" s="37"/>
      <c r="H609" s="1"/>
    </row>
    <row r="610" spans="5:8" ht="15.75" customHeight="1" x14ac:dyDescent="0.25">
      <c r="E610" s="37"/>
      <c r="H610" s="1"/>
    </row>
    <row r="611" spans="5:8" ht="15.75" customHeight="1" x14ac:dyDescent="0.25">
      <c r="E611" s="37"/>
      <c r="H611" s="1"/>
    </row>
    <row r="612" spans="5:8" ht="15.75" customHeight="1" x14ac:dyDescent="0.25">
      <c r="E612" s="37"/>
      <c r="H612" s="1"/>
    </row>
    <row r="613" spans="5:8" ht="15.75" customHeight="1" x14ac:dyDescent="0.25">
      <c r="E613" s="37"/>
      <c r="H613" s="1"/>
    </row>
    <row r="614" spans="5:8" ht="15.75" customHeight="1" x14ac:dyDescent="0.25">
      <c r="E614" s="37"/>
      <c r="H614" s="1"/>
    </row>
    <row r="615" spans="5:8" ht="15.75" customHeight="1" x14ac:dyDescent="0.25">
      <c r="E615" s="37"/>
      <c r="H615" s="1"/>
    </row>
    <row r="616" spans="5:8" ht="15.75" customHeight="1" x14ac:dyDescent="0.25">
      <c r="E616" s="37"/>
      <c r="H616" s="1"/>
    </row>
    <row r="617" spans="5:8" ht="15.75" customHeight="1" x14ac:dyDescent="0.25">
      <c r="E617" s="37"/>
      <c r="H617" s="1"/>
    </row>
    <row r="618" spans="5:8" ht="15.75" customHeight="1" x14ac:dyDescent="0.25">
      <c r="E618" s="37"/>
      <c r="H618" s="1"/>
    </row>
    <row r="619" spans="5:8" ht="15.75" customHeight="1" x14ac:dyDescent="0.25">
      <c r="E619" s="37"/>
      <c r="H619" s="1"/>
    </row>
    <row r="620" spans="5:8" ht="15.75" customHeight="1" x14ac:dyDescent="0.25">
      <c r="E620" s="37"/>
      <c r="H620" s="1"/>
    </row>
    <row r="621" spans="5:8" ht="15.75" customHeight="1" x14ac:dyDescent="0.25">
      <c r="E621" s="37"/>
      <c r="H621" s="1"/>
    </row>
    <row r="622" spans="5:8" ht="15.75" customHeight="1" x14ac:dyDescent="0.25">
      <c r="E622" s="37"/>
      <c r="H622" s="1"/>
    </row>
    <row r="623" spans="5:8" ht="15.75" customHeight="1" x14ac:dyDescent="0.25">
      <c r="E623" s="37"/>
      <c r="H623" s="1"/>
    </row>
    <row r="624" spans="5:8" ht="15.75" customHeight="1" x14ac:dyDescent="0.25">
      <c r="E624" s="37"/>
      <c r="H624" s="1"/>
    </row>
    <row r="625" spans="5:8" ht="15.75" customHeight="1" x14ac:dyDescent="0.25">
      <c r="E625" s="37"/>
      <c r="H625" s="1"/>
    </row>
    <row r="626" spans="5:8" ht="15.75" customHeight="1" x14ac:dyDescent="0.25">
      <c r="E626" s="37"/>
      <c r="H626" s="1"/>
    </row>
    <row r="627" spans="5:8" ht="15.75" customHeight="1" x14ac:dyDescent="0.25">
      <c r="E627" s="37"/>
      <c r="H627" s="1"/>
    </row>
    <row r="628" spans="5:8" ht="15.75" customHeight="1" x14ac:dyDescent="0.25">
      <c r="E628" s="37"/>
      <c r="H628" s="1"/>
    </row>
    <row r="629" spans="5:8" ht="15.75" customHeight="1" x14ac:dyDescent="0.25">
      <c r="E629" s="37"/>
      <c r="H629" s="1"/>
    </row>
    <row r="630" spans="5:8" ht="15.75" customHeight="1" x14ac:dyDescent="0.25">
      <c r="E630" s="37"/>
      <c r="H630" s="1"/>
    </row>
    <row r="631" spans="5:8" ht="15.75" customHeight="1" x14ac:dyDescent="0.25">
      <c r="E631" s="37"/>
      <c r="H631" s="1"/>
    </row>
    <row r="632" spans="5:8" ht="15.75" customHeight="1" x14ac:dyDescent="0.25">
      <c r="E632" s="37"/>
      <c r="H632" s="1"/>
    </row>
    <row r="633" spans="5:8" ht="15.75" customHeight="1" x14ac:dyDescent="0.25">
      <c r="E633" s="37"/>
      <c r="H633" s="1"/>
    </row>
    <row r="634" spans="5:8" ht="15.75" customHeight="1" x14ac:dyDescent="0.25">
      <c r="E634" s="37"/>
      <c r="H634" s="1"/>
    </row>
    <row r="635" spans="5:8" ht="15.75" customHeight="1" x14ac:dyDescent="0.25">
      <c r="E635" s="37"/>
      <c r="H635" s="1"/>
    </row>
    <row r="636" spans="5:8" ht="15.75" customHeight="1" x14ac:dyDescent="0.25">
      <c r="E636" s="37"/>
      <c r="H636" s="1"/>
    </row>
    <row r="637" spans="5:8" ht="15.75" customHeight="1" x14ac:dyDescent="0.25">
      <c r="E637" s="37"/>
      <c r="H637" s="1"/>
    </row>
    <row r="638" spans="5:8" ht="15.75" customHeight="1" x14ac:dyDescent="0.25">
      <c r="E638" s="37"/>
      <c r="H638" s="1"/>
    </row>
    <row r="639" spans="5:8" ht="15.75" customHeight="1" x14ac:dyDescent="0.25">
      <c r="E639" s="37"/>
      <c r="H639" s="1"/>
    </row>
    <row r="640" spans="5:8" ht="15.75" customHeight="1" x14ac:dyDescent="0.25">
      <c r="E640" s="37"/>
      <c r="H640" s="1"/>
    </row>
    <row r="641" spans="5:8" ht="15.75" customHeight="1" x14ac:dyDescent="0.25">
      <c r="E641" s="37"/>
      <c r="H641" s="1"/>
    </row>
    <row r="642" spans="5:8" ht="15.75" customHeight="1" x14ac:dyDescent="0.25">
      <c r="E642" s="37"/>
      <c r="H642" s="1"/>
    </row>
    <row r="643" spans="5:8" ht="15.75" customHeight="1" x14ac:dyDescent="0.25">
      <c r="E643" s="37"/>
      <c r="H643" s="1"/>
    </row>
    <row r="644" spans="5:8" ht="15.75" customHeight="1" x14ac:dyDescent="0.25">
      <c r="E644" s="37"/>
      <c r="H644" s="1"/>
    </row>
    <row r="645" spans="5:8" ht="15.75" customHeight="1" x14ac:dyDescent="0.25">
      <c r="E645" s="37"/>
      <c r="H645" s="1"/>
    </row>
    <row r="646" spans="5:8" ht="15.75" customHeight="1" x14ac:dyDescent="0.25">
      <c r="E646" s="37"/>
      <c r="H646" s="1"/>
    </row>
    <row r="647" spans="5:8" ht="15.75" customHeight="1" x14ac:dyDescent="0.25">
      <c r="E647" s="37"/>
      <c r="H647" s="1"/>
    </row>
    <row r="648" spans="5:8" ht="15.75" customHeight="1" x14ac:dyDescent="0.25">
      <c r="E648" s="37"/>
      <c r="H648" s="1"/>
    </row>
    <row r="649" spans="5:8" ht="15.75" customHeight="1" x14ac:dyDescent="0.25">
      <c r="E649" s="37"/>
      <c r="H649" s="1"/>
    </row>
    <row r="650" spans="5:8" ht="15.75" customHeight="1" x14ac:dyDescent="0.25">
      <c r="E650" s="37"/>
      <c r="H650" s="1"/>
    </row>
    <row r="651" spans="5:8" ht="15.75" customHeight="1" x14ac:dyDescent="0.25">
      <c r="E651" s="37"/>
      <c r="H651" s="1"/>
    </row>
    <row r="652" spans="5:8" ht="15.75" customHeight="1" x14ac:dyDescent="0.25">
      <c r="E652" s="37"/>
      <c r="H652" s="1"/>
    </row>
    <row r="653" spans="5:8" ht="15.75" customHeight="1" x14ac:dyDescent="0.25">
      <c r="E653" s="37"/>
      <c r="H653" s="1"/>
    </row>
    <row r="654" spans="5:8" ht="15.75" customHeight="1" x14ac:dyDescent="0.25">
      <c r="E654" s="37"/>
      <c r="H654" s="1"/>
    </row>
    <row r="655" spans="5:8" ht="15.75" customHeight="1" x14ac:dyDescent="0.25">
      <c r="E655" s="37"/>
      <c r="H655" s="1"/>
    </row>
    <row r="656" spans="5:8" ht="15.75" customHeight="1" x14ac:dyDescent="0.25">
      <c r="E656" s="37"/>
      <c r="H656" s="1"/>
    </row>
    <row r="657" spans="5:8" ht="15.75" customHeight="1" x14ac:dyDescent="0.25">
      <c r="E657" s="37"/>
      <c r="H657" s="1"/>
    </row>
    <row r="658" spans="5:8" ht="15.75" customHeight="1" x14ac:dyDescent="0.25">
      <c r="E658" s="37"/>
      <c r="H658" s="1"/>
    </row>
    <row r="659" spans="5:8" ht="15.75" customHeight="1" x14ac:dyDescent="0.25">
      <c r="E659" s="37"/>
      <c r="H659" s="1"/>
    </row>
    <row r="660" spans="5:8" ht="15.75" customHeight="1" x14ac:dyDescent="0.25">
      <c r="E660" s="37"/>
      <c r="H660" s="1"/>
    </row>
    <row r="661" spans="5:8" ht="15.75" customHeight="1" x14ac:dyDescent="0.25">
      <c r="E661" s="37"/>
      <c r="H661" s="1"/>
    </row>
    <row r="662" spans="5:8" ht="15.75" customHeight="1" x14ac:dyDescent="0.25">
      <c r="E662" s="37"/>
      <c r="H662" s="1"/>
    </row>
    <row r="663" spans="5:8" ht="15.75" customHeight="1" x14ac:dyDescent="0.25">
      <c r="E663" s="37"/>
      <c r="H663" s="1"/>
    </row>
    <row r="664" spans="5:8" ht="15.75" customHeight="1" x14ac:dyDescent="0.25">
      <c r="E664" s="37"/>
      <c r="H664" s="1"/>
    </row>
    <row r="665" spans="5:8" ht="15.75" customHeight="1" x14ac:dyDescent="0.25">
      <c r="E665" s="37"/>
      <c r="H665" s="1"/>
    </row>
    <row r="666" spans="5:8" ht="15.75" customHeight="1" x14ac:dyDescent="0.25">
      <c r="E666" s="37"/>
      <c r="H666" s="1"/>
    </row>
    <row r="667" spans="5:8" ht="15.75" customHeight="1" x14ac:dyDescent="0.25">
      <c r="E667" s="37"/>
      <c r="H667" s="1"/>
    </row>
    <row r="668" spans="5:8" ht="15.75" customHeight="1" x14ac:dyDescent="0.25">
      <c r="E668" s="37"/>
      <c r="H668" s="1"/>
    </row>
    <row r="669" spans="5:8" ht="15.75" customHeight="1" x14ac:dyDescent="0.25">
      <c r="E669" s="37"/>
      <c r="H669" s="1"/>
    </row>
    <row r="670" spans="5:8" ht="15.75" customHeight="1" x14ac:dyDescent="0.25">
      <c r="E670" s="37"/>
      <c r="H670" s="1"/>
    </row>
    <row r="671" spans="5:8" ht="15.75" customHeight="1" x14ac:dyDescent="0.25">
      <c r="E671" s="37"/>
      <c r="H671" s="1"/>
    </row>
    <row r="672" spans="5:8" ht="15.75" customHeight="1" x14ac:dyDescent="0.25">
      <c r="E672" s="37"/>
      <c r="H672" s="1"/>
    </row>
    <row r="673" spans="5:8" ht="15.75" customHeight="1" x14ac:dyDescent="0.25">
      <c r="E673" s="37"/>
      <c r="H673" s="1"/>
    </row>
    <row r="674" spans="5:8" ht="15.75" customHeight="1" x14ac:dyDescent="0.25">
      <c r="E674" s="37"/>
      <c r="H674" s="1"/>
    </row>
    <row r="675" spans="5:8" ht="15.75" customHeight="1" x14ac:dyDescent="0.25">
      <c r="E675" s="37"/>
      <c r="H675" s="1"/>
    </row>
    <row r="676" spans="5:8" ht="15.75" customHeight="1" x14ac:dyDescent="0.25">
      <c r="E676" s="37"/>
      <c r="H676" s="1"/>
    </row>
    <row r="677" spans="5:8" ht="15.75" customHeight="1" x14ac:dyDescent="0.25">
      <c r="E677" s="37"/>
      <c r="H677" s="1"/>
    </row>
    <row r="678" spans="5:8" ht="15.75" customHeight="1" x14ac:dyDescent="0.25">
      <c r="E678" s="37"/>
      <c r="H678" s="1"/>
    </row>
    <row r="679" spans="5:8" ht="15.75" customHeight="1" x14ac:dyDescent="0.25">
      <c r="E679" s="37"/>
      <c r="H679" s="1"/>
    </row>
    <row r="680" spans="5:8" ht="15.75" customHeight="1" x14ac:dyDescent="0.25">
      <c r="E680" s="37"/>
      <c r="H680" s="1"/>
    </row>
    <row r="681" spans="5:8" ht="15.75" customHeight="1" x14ac:dyDescent="0.25">
      <c r="E681" s="37"/>
      <c r="H681" s="1"/>
    </row>
    <row r="682" spans="5:8" ht="15.75" customHeight="1" x14ac:dyDescent="0.25">
      <c r="E682" s="37"/>
      <c r="H682" s="1"/>
    </row>
    <row r="683" spans="5:8" ht="15.75" customHeight="1" x14ac:dyDescent="0.25">
      <c r="E683" s="37"/>
      <c r="H683" s="1"/>
    </row>
    <row r="684" spans="5:8" ht="15.75" customHeight="1" x14ac:dyDescent="0.25">
      <c r="E684" s="37"/>
      <c r="H684" s="1"/>
    </row>
    <row r="685" spans="5:8" ht="15.75" customHeight="1" x14ac:dyDescent="0.25">
      <c r="E685" s="37"/>
      <c r="H685" s="1"/>
    </row>
    <row r="686" spans="5:8" ht="15.75" customHeight="1" x14ac:dyDescent="0.25">
      <c r="E686" s="37"/>
      <c r="H686" s="1"/>
    </row>
    <row r="687" spans="5:8" ht="15.75" customHeight="1" x14ac:dyDescent="0.25">
      <c r="E687" s="37"/>
      <c r="H687" s="1"/>
    </row>
    <row r="688" spans="5:8" ht="15.75" customHeight="1" x14ac:dyDescent="0.25">
      <c r="E688" s="37"/>
      <c r="H688" s="1"/>
    </row>
    <row r="689" spans="5:8" ht="15.75" customHeight="1" x14ac:dyDescent="0.25">
      <c r="E689" s="37"/>
      <c r="H689" s="1"/>
    </row>
    <row r="690" spans="5:8" ht="15.75" customHeight="1" x14ac:dyDescent="0.25">
      <c r="E690" s="37"/>
      <c r="H690" s="1"/>
    </row>
    <row r="691" spans="5:8" ht="15.75" customHeight="1" x14ac:dyDescent="0.25">
      <c r="E691" s="37"/>
      <c r="H691" s="1"/>
    </row>
    <row r="692" spans="5:8" ht="15.75" customHeight="1" x14ac:dyDescent="0.25">
      <c r="E692" s="37"/>
      <c r="H692" s="1"/>
    </row>
    <row r="693" spans="5:8" ht="15.75" customHeight="1" x14ac:dyDescent="0.25">
      <c r="E693" s="37"/>
      <c r="H693" s="1"/>
    </row>
    <row r="694" spans="5:8" ht="15.75" customHeight="1" x14ac:dyDescent="0.25">
      <c r="E694" s="37"/>
      <c r="H694" s="1"/>
    </row>
    <row r="695" spans="5:8" ht="15.75" customHeight="1" x14ac:dyDescent="0.25">
      <c r="E695" s="37"/>
      <c r="H695" s="1"/>
    </row>
    <row r="696" spans="5:8" ht="15.75" customHeight="1" x14ac:dyDescent="0.25">
      <c r="E696" s="37"/>
      <c r="H696" s="1"/>
    </row>
    <row r="697" spans="5:8" ht="15.75" customHeight="1" x14ac:dyDescent="0.25">
      <c r="E697" s="37"/>
      <c r="H697" s="1"/>
    </row>
    <row r="698" spans="5:8" ht="15.75" customHeight="1" x14ac:dyDescent="0.25">
      <c r="E698" s="37"/>
      <c r="H698" s="1"/>
    </row>
    <row r="699" spans="5:8" ht="15.75" customHeight="1" x14ac:dyDescent="0.25">
      <c r="E699" s="37"/>
      <c r="H699" s="1"/>
    </row>
    <row r="700" spans="5:8" ht="15.75" customHeight="1" x14ac:dyDescent="0.25">
      <c r="E700" s="37"/>
      <c r="H700" s="1"/>
    </row>
    <row r="701" spans="5:8" ht="15.75" customHeight="1" x14ac:dyDescent="0.25">
      <c r="E701" s="37"/>
      <c r="H701" s="1"/>
    </row>
    <row r="702" spans="5:8" ht="15.75" customHeight="1" x14ac:dyDescent="0.25">
      <c r="E702" s="37"/>
      <c r="H702" s="1"/>
    </row>
    <row r="703" spans="5:8" ht="15.75" customHeight="1" x14ac:dyDescent="0.25">
      <c r="E703" s="37"/>
      <c r="H703" s="1"/>
    </row>
    <row r="704" spans="5:8" ht="15.75" customHeight="1" x14ac:dyDescent="0.25">
      <c r="E704" s="37"/>
      <c r="H704" s="1"/>
    </row>
    <row r="705" spans="5:8" ht="15.75" customHeight="1" x14ac:dyDescent="0.25">
      <c r="E705" s="37"/>
      <c r="H705" s="1"/>
    </row>
    <row r="706" spans="5:8" ht="15.75" customHeight="1" x14ac:dyDescent="0.25">
      <c r="E706" s="37"/>
      <c r="H706" s="1"/>
    </row>
    <row r="707" spans="5:8" ht="15.75" customHeight="1" x14ac:dyDescent="0.25">
      <c r="E707" s="37"/>
      <c r="H707" s="1"/>
    </row>
    <row r="708" spans="5:8" ht="15.75" customHeight="1" x14ac:dyDescent="0.25">
      <c r="E708" s="37"/>
      <c r="H708" s="1"/>
    </row>
    <row r="709" spans="5:8" ht="15.75" customHeight="1" x14ac:dyDescent="0.25">
      <c r="E709" s="37"/>
      <c r="H709" s="1"/>
    </row>
    <row r="710" spans="5:8" ht="15.75" customHeight="1" x14ac:dyDescent="0.25">
      <c r="E710" s="37"/>
      <c r="H710" s="1"/>
    </row>
    <row r="711" spans="5:8" ht="15.75" customHeight="1" x14ac:dyDescent="0.25">
      <c r="E711" s="37"/>
      <c r="H711" s="1"/>
    </row>
    <row r="712" spans="5:8" ht="15.75" customHeight="1" x14ac:dyDescent="0.25">
      <c r="E712" s="37"/>
      <c r="H712" s="1"/>
    </row>
    <row r="713" spans="5:8" ht="15.75" customHeight="1" x14ac:dyDescent="0.25">
      <c r="E713" s="37"/>
      <c r="H713" s="1"/>
    </row>
    <row r="714" spans="5:8" ht="15.75" customHeight="1" x14ac:dyDescent="0.25">
      <c r="E714" s="37"/>
      <c r="H714" s="1"/>
    </row>
    <row r="715" spans="5:8" ht="15.75" customHeight="1" x14ac:dyDescent="0.25">
      <c r="E715" s="37"/>
      <c r="H715" s="1"/>
    </row>
    <row r="716" spans="5:8" ht="15.75" customHeight="1" x14ac:dyDescent="0.25">
      <c r="E716" s="37"/>
      <c r="H716" s="1"/>
    </row>
    <row r="717" spans="5:8" ht="15.75" customHeight="1" x14ac:dyDescent="0.25">
      <c r="E717" s="37"/>
      <c r="H717" s="1"/>
    </row>
    <row r="718" spans="5:8" ht="15.75" customHeight="1" x14ac:dyDescent="0.25">
      <c r="E718" s="37"/>
      <c r="H718" s="1"/>
    </row>
    <row r="719" spans="5:8" ht="15.75" customHeight="1" x14ac:dyDescent="0.25">
      <c r="E719" s="37"/>
      <c r="H719" s="1"/>
    </row>
    <row r="720" spans="5:8" ht="15.75" customHeight="1" x14ac:dyDescent="0.25">
      <c r="E720" s="37"/>
      <c r="H720" s="1"/>
    </row>
    <row r="721" spans="5:8" ht="15.75" customHeight="1" x14ac:dyDescent="0.25">
      <c r="E721" s="37"/>
      <c r="H721" s="1"/>
    </row>
    <row r="722" spans="5:8" ht="15.75" customHeight="1" x14ac:dyDescent="0.25">
      <c r="E722" s="37"/>
      <c r="H722" s="1"/>
    </row>
    <row r="723" spans="5:8" ht="15.75" customHeight="1" x14ac:dyDescent="0.25">
      <c r="E723" s="37"/>
      <c r="H723" s="1"/>
    </row>
    <row r="724" spans="5:8" ht="15.75" customHeight="1" x14ac:dyDescent="0.25">
      <c r="E724" s="37"/>
      <c r="H724" s="1"/>
    </row>
    <row r="725" spans="5:8" ht="15.75" customHeight="1" x14ac:dyDescent="0.25">
      <c r="E725" s="37"/>
      <c r="H725" s="1"/>
    </row>
    <row r="726" spans="5:8" ht="15.75" customHeight="1" x14ac:dyDescent="0.25">
      <c r="E726" s="37"/>
      <c r="H726" s="1"/>
    </row>
    <row r="727" spans="5:8" ht="15.75" customHeight="1" x14ac:dyDescent="0.25">
      <c r="E727" s="37"/>
      <c r="H727" s="1"/>
    </row>
    <row r="728" spans="5:8" ht="15.75" customHeight="1" x14ac:dyDescent="0.25">
      <c r="E728" s="37"/>
      <c r="H728" s="1"/>
    </row>
    <row r="729" spans="5:8" ht="15.75" customHeight="1" x14ac:dyDescent="0.25">
      <c r="E729" s="37"/>
      <c r="H729" s="1"/>
    </row>
    <row r="730" spans="5:8" ht="15.75" customHeight="1" x14ac:dyDescent="0.25">
      <c r="E730" s="37"/>
      <c r="H730" s="1"/>
    </row>
    <row r="731" spans="5:8" ht="15.75" customHeight="1" x14ac:dyDescent="0.25">
      <c r="E731" s="37"/>
      <c r="H731" s="1"/>
    </row>
    <row r="732" spans="5:8" ht="15.75" customHeight="1" x14ac:dyDescent="0.25">
      <c r="E732" s="37"/>
      <c r="H732" s="1"/>
    </row>
    <row r="733" spans="5:8" ht="15.75" customHeight="1" x14ac:dyDescent="0.25">
      <c r="E733" s="37"/>
      <c r="H733" s="1"/>
    </row>
    <row r="734" spans="5:8" ht="15.75" customHeight="1" x14ac:dyDescent="0.25">
      <c r="E734" s="37"/>
      <c r="H734" s="1"/>
    </row>
    <row r="735" spans="5:8" ht="15.75" customHeight="1" x14ac:dyDescent="0.25">
      <c r="E735" s="37"/>
      <c r="H735" s="1"/>
    </row>
    <row r="736" spans="5:8" ht="15.75" customHeight="1" x14ac:dyDescent="0.25">
      <c r="E736" s="37"/>
      <c r="H736" s="1"/>
    </row>
    <row r="737" spans="5:8" ht="15.75" customHeight="1" x14ac:dyDescent="0.25">
      <c r="E737" s="37"/>
      <c r="H737" s="1"/>
    </row>
    <row r="738" spans="5:8" ht="15.75" customHeight="1" x14ac:dyDescent="0.25">
      <c r="E738" s="37"/>
      <c r="H738" s="1"/>
    </row>
    <row r="739" spans="5:8" ht="15.75" customHeight="1" x14ac:dyDescent="0.25">
      <c r="E739" s="37"/>
      <c r="H739" s="1"/>
    </row>
    <row r="740" spans="5:8" ht="15.75" customHeight="1" x14ac:dyDescent="0.25">
      <c r="E740" s="37"/>
      <c r="H740" s="1"/>
    </row>
    <row r="741" spans="5:8" ht="15.75" customHeight="1" x14ac:dyDescent="0.25">
      <c r="E741" s="37"/>
      <c r="H741" s="1"/>
    </row>
    <row r="742" spans="5:8" ht="15.75" customHeight="1" x14ac:dyDescent="0.25">
      <c r="E742" s="37"/>
      <c r="H742" s="1"/>
    </row>
    <row r="743" spans="5:8" ht="15.75" customHeight="1" x14ac:dyDescent="0.25">
      <c r="E743" s="37"/>
      <c r="H743" s="1"/>
    </row>
    <row r="744" spans="5:8" ht="15.75" customHeight="1" x14ac:dyDescent="0.25">
      <c r="E744" s="37"/>
      <c r="H744" s="1"/>
    </row>
    <row r="745" spans="5:8" ht="15.75" customHeight="1" x14ac:dyDescent="0.25">
      <c r="E745" s="37"/>
      <c r="H745" s="1"/>
    </row>
    <row r="746" spans="5:8" ht="15.75" customHeight="1" x14ac:dyDescent="0.25">
      <c r="E746" s="37"/>
      <c r="H746" s="1"/>
    </row>
    <row r="747" spans="5:8" ht="15.75" customHeight="1" x14ac:dyDescent="0.25">
      <c r="E747" s="37"/>
      <c r="H747" s="1"/>
    </row>
    <row r="748" spans="5:8" ht="15.75" customHeight="1" x14ac:dyDescent="0.25">
      <c r="E748" s="37"/>
      <c r="H748" s="1"/>
    </row>
    <row r="749" spans="5:8" ht="15.75" customHeight="1" x14ac:dyDescent="0.25">
      <c r="E749" s="37"/>
      <c r="H749" s="1"/>
    </row>
    <row r="750" spans="5:8" ht="15.75" customHeight="1" x14ac:dyDescent="0.25">
      <c r="E750" s="37"/>
      <c r="H750" s="1"/>
    </row>
    <row r="751" spans="5:8" ht="15.75" customHeight="1" x14ac:dyDescent="0.25">
      <c r="E751" s="37"/>
      <c r="H751" s="1"/>
    </row>
    <row r="752" spans="5:8" ht="15.75" customHeight="1" x14ac:dyDescent="0.25">
      <c r="E752" s="37"/>
      <c r="H752" s="1"/>
    </row>
    <row r="753" spans="5:8" ht="15.75" customHeight="1" x14ac:dyDescent="0.25">
      <c r="E753" s="37"/>
      <c r="H753" s="1"/>
    </row>
    <row r="754" spans="5:8" ht="15.75" customHeight="1" x14ac:dyDescent="0.25">
      <c r="E754" s="37"/>
      <c r="H754" s="1"/>
    </row>
    <row r="755" spans="5:8" ht="15.75" customHeight="1" x14ac:dyDescent="0.25">
      <c r="E755" s="37"/>
      <c r="H755" s="1"/>
    </row>
    <row r="756" spans="5:8" ht="15.75" customHeight="1" x14ac:dyDescent="0.25">
      <c r="E756" s="37"/>
      <c r="H756" s="1"/>
    </row>
    <row r="757" spans="5:8" ht="15.75" customHeight="1" x14ac:dyDescent="0.25">
      <c r="E757" s="37"/>
      <c r="H757" s="1"/>
    </row>
    <row r="758" spans="5:8" ht="15.75" customHeight="1" x14ac:dyDescent="0.25">
      <c r="E758" s="37"/>
      <c r="H758" s="1"/>
    </row>
    <row r="759" spans="5:8" ht="15.75" customHeight="1" x14ac:dyDescent="0.25">
      <c r="E759" s="37"/>
      <c r="H759" s="1"/>
    </row>
    <row r="760" spans="5:8" ht="15.75" customHeight="1" x14ac:dyDescent="0.25">
      <c r="E760" s="37"/>
      <c r="H760" s="1"/>
    </row>
    <row r="761" spans="5:8" ht="15.75" customHeight="1" x14ac:dyDescent="0.25">
      <c r="E761" s="37"/>
      <c r="H761" s="1"/>
    </row>
    <row r="762" spans="5:8" ht="15.75" customHeight="1" x14ac:dyDescent="0.25">
      <c r="E762" s="37"/>
      <c r="H762" s="1"/>
    </row>
    <row r="763" spans="5:8" ht="15.75" customHeight="1" x14ac:dyDescent="0.25">
      <c r="E763" s="37"/>
      <c r="H763" s="1"/>
    </row>
    <row r="764" spans="5:8" ht="15.75" customHeight="1" x14ac:dyDescent="0.25">
      <c r="E764" s="37"/>
      <c r="H764" s="1"/>
    </row>
    <row r="765" spans="5:8" ht="15.75" customHeight="1" x14ac:dyDescent="0.25">
      <c r="E765" s="37"/>
      <c r="H765" s="1"/>
    </row>
    <row r="766" spans="5:8" ht="15.75" customHeight="1" x14ac:dyDescent="0.25">
      <c r="E766" s="37"/>
      <c r="H766" s="1"/>
    </row>
    <row r="767" spans="5:8" ht="15.75" customHeight="1" x14ac:dyDescent="0.25">
      <c r="E767" s="37"/>
      <c r="H767" s="1"/>
    </row>
    <row r="768" spans="5:8" ht="15.75" customHeight="1" x14ac:dyDescent="0.25">
      <c r="E768" s="37"/>
      <c r="H768" s="1"/>
    </row>
    <row r="769" spans="5:8" ht="15.75" customHeight="1" x14ac:dyDescent="0.25">
      <c r="E769" s="37"/>
      <c r="H769" s="1"/>
    </row>
    <row r="770" spans="5:8" ht="15.75" customHeight="1" x14ac:dyDescent="0.25">
      <c r="E770" s="37"/>
      <c r="H770" s="1"/>
    </row>
    <row r="771" spans="5:8" ht="15.75" customHeight="1" x14ac:dyDescent="0.25">
      <c r="E771" s="37"/>
      <c r="H771" s="1"/>
    </row>
    <row r="772" spans="5:8" ht="15.75" customHeight="1" x14ac:dyDescent="0.25">
      <c r="E772" s="37"/>
      <c r="H772" s="1"/>
    </row>
    <row r="773" spans="5:8" ht="15.75" customHeight="1" x14ac:dyDescent="0.25">
      <c r="E773" s="37"/>
      <c r="H773" s="1"/>
    </row>
    <row r="774" spans="5:8" ht="15.75" customHeight="1" x14ac:dyDescent="0.25">
      <c r="E774" s="37"/>
      <c r="H774" s="1"/>
    </row>
    <row r="775" spans="5:8" ht="15.75" customHeight="1" x14ac:dyDescent="0.25">
      <c r="E775" s="37"/>
      <c r="H775" s="1"/>
    </row>
    <row r="776" spans="5:8" ht="15.75" customHeight="1" x14ac:dyDescent="0.25">
      <c r="E776" s="37"/>
      <c r="H776" s="1"/>
    </row>
    <row r="777" spans="5:8" ht="15.75" customHeight="1" x14ac:dyDescent="0.25">
      <c r="E777" s="37"/>
      <c r="H777" s="1"/>
    </row>
    <row r="778" spans="5:8" ht="15.75" customHeight="1" x14ac:dyDescent="0.25">
      <c r="E778" s="37"/>
      <c r="H778" s="1"/>
    </row>
    <row r="779" spans="5:8" ht="15.75" customHeight="1" x14ac:dyDescent="0.25">
      <c r="E779" s="37"/>
      <c r="H779" s="1"/>
    </row>
    <row r="780" spans="5:8" ht="15.75" customHeight="1" x14ac:dyDescent="0.25">
      <c r="E780" s="37"/>
      <c r="H780" s="1"/>
    </row>
    <row r="781" spans="5:8" ht="15.75" customHeight="1" x14ac:dyDescent="0.25">
      <c r="E781" s="37"/>
      <c r="H781" s="1"/>
    </row>
    <row r="782" spans="5:8" ht="15.75" customHeight="1" x14ac:dyDescent="0.25">
      <c r="E782" s="37"/>
      <c r="H782" s="1"/>
    </row>
    <row r="783" spans="5:8" ht="15.75" customHeight="1" x14ac:dyDescent="0.25">
      <c r="E783" s="37"/>
      <c r="H783" s="1"/>
    </row>
    <row r="784" spans="5:8" ht="15.75" customHeight="1" x14ac:dyDescent="0.25">
      <c r="E784" s="37"/>
      <c r="H784" s="1"/>
    </row>
    <row r="785" spans="5:8" ht="15.75" customHeight="1" x14ac:dyDescent="0.25">
      <c r="E785" s="37"/>
      <c r="H785" s="1"/>
    </row>
    <row r="786" spans="5:8" ht="15.75" customHeight="1" x14ac:dyDescent="0.25">
      <c r="E786" s="37"/>
      <c r="H786" s="1"/>
    </row>
    <row r="787" spans="5:8" ht="15.75" customHeight="1" x14ac:dyDescent="0.25">
      <c r="E787" s="37"/>
      <c r="H787" s="1"/>
    </row>
    <row r="788" spans="5:8" ht="15.75" customHeight="1" x14ac:dyDescent="0.25">
      <c r="E788" s="37"/>
      <c r="H788" s="1"/>
    </row>
    <row r="789" spans="5:8" ht="15.75" customHeight="1" x14ac:dyDescent="0.25">
      <c r="E789" s="37"/>
      <c r="H789" s="1"/>
    </row>
    <row r="790" spans="5:8" ht="15.75" customHeight="1" x14ac:dyDescent="0.25">
      <c r="E790" s="37"/>
      <c r="H790" s="1"/>
    </row>
    <row r="791" spans="5:8" ht="15.75" customHeight="1" x14ac:dyDescent="0.25">
      <c r="E791" s="37"/>
      <c r="H791" s="1"/>
    </row>
    <row r="792" spans="5:8" ht="15.75" customHeight="1" x14ac:dyDescent="0.25">
      <c r="E792" s="37"/>
      <c r="H792" s="1"/>
    </row>
    <row r="793" spans="5:8" ht="15.75" customHeight="1" x14ac:dyDescent="0.25">
      <c r="E793" s="37"/>
      <c r="H793" s="1"/>
    </row>
    <row r="794" spans="5:8" ht="15.75" customHeight="1" x14ac:dyDescent="0.25">
      <c r="E794" s="37"/>
      <c r="H794" s="1"/>
    </row>
    <row r="795" spans="5:8" ht="15.75" customHeight="1" x14ac:dyDescent="0.25">
      <c r="E795" s="37"/>
      <c r="H795" s="1"/>
    </row>
    <row r="796" spans="5:8" ht="15.75" customHeight="1" x14ac:dyDescent="0.25">
      <c r="E796" s="37"/>
      <c r="H796" s="1"/>
    </row>
    <row r="797" spans="5:8" ht="15.75" customHeight="1" x14ac:dyDescent="0.25">
      <c r="E797" s="37"/>
      <c r="H797" s="1"/>
    </row>
    <row r="798" spans="5:8" ht="15.75" customHeight="1" x14ac:dyDescent="0.25">
      <c r="E798" s="37"/>
      <c r="H798" s="1"/>
    </row>
    <row r="799" spans="5:8" ht="15.75" customHeight="1" x14ac:dyDescent="0.25">
      <c r="E799" s="37"/>
      <c r="H799" s="1"/>
    </row>
    <row r="800" spans="5:8" ht="15.75" customHeight="1" x14ac:dyDescent="0.25">
      <c r="E800" s="37"/>
      <c r="H800" s="1"/>
    </row>
    <row r="801" spans="5:8" ht="15.75" customHeight="1" x14ac:dyDescent="0.25">
      <c r="E801" s="37"/>
      <c r="H801" s="1"/>
    </row>
    <row r="802" spans="5:8" ht="15.75" customHeight="1" x14ac:dyDescent="0.25">
      <c r="E802" s="37"/>
      <c r="H802" s="1"/>
    </row>
    <row r="803" spans="5:8" ht="15.75" customHeight="1" x14ac:dyDescent="0.25">
      <c r="E803" s="37"/>
      <c r="H803" s="1"/>
    </row>
    <row r="804" spans="5:8" ht="15.75" customHeight="1" x14ac:dyDescent="0.25">
      <c r="E804" s="37"/>
      <c r="H804" s="1"/>
    </row>
    <row r="805" spans="5:8" ht="15.75" customHeight="1" x14ac:dyDescent="0.25">
      <c r="E805" s="37"/>
      <c r="H805" s="1"/>
    </row>
    <row r="806" spans="5:8" ht="15.75" customHeight="1" x14ac:dyDescent="0.25">
      <c r="E806" s="37"/>
      <c r="H806" s="1"/>
    </row>
    <row r="807" spans="5:8" ht="15.75" customHeight="1" x14ac:dyDescent="0.25">
      <c r="E807" s="37"/>
      <c r="H807" s="1"/>
    </row>
    <row r="808" spans="5:8" ht="15.75" customHeight="1" x14ac:dyDescent="0.25">
      <c r="E808" s="37"/>
      <c r="H808" s="1"/>
    </row>
    <row r="809" spans="5:8" ht="15.75" customHeight="1" x14ac:dyDescent="0.25">
      <c r="E809" s="37"/>
      <c r="H809" s="1"/>
    </row>
    <row r="810" spans="5:8" ht="15.75" customHeight="1" x14ac:dyDescent="0.25">
      <c r="E810" s="37"/>
      <c r="H810" s="1"/>
    </row>
    <row r="811" spans="5:8" ht="15.75" customHeight="1" x14ac:dyDescent="0.25">
      <c r="E811" s="37"/>
      <c r="H811" s="1"/>
    </row>
    <row r="812" spans="5:8" ht="15.75" customHeight="1" x14ac:dyDescent="0.25">
      <c r="E812" s="37"/>
      <c r="H812" s="1"/>
    </row>
    <row r="813" spans="5:8" ht="15.75" customHeight="1" x14ac:dyDescent="0.25">
      <c r="E813" s="37"/>
      <c r="H813" s="1"/>
    </row>
    <row r="814" spans="5:8" ht="15.75" customHeight="1" x14ac:dyDescent="0.25">
      <c r="E814" s="37"/>
      <c r="H814" s="1"/>
    </row>
    <row r="815" spans="5:8" ht="15.75" customHeight="1" x14ac:dyDescent="0.25">
      <c r="E815" s="37"/>
      <c r="H815" s="1"/>
    </row>
    <row r="816" spans="5:8" ht="15.75" customHeight="1" x14ac:dyDescent="0.25">
      <c r="E816" s="37"/>
      <c r="H816" s="1"/>
    </row>
    <row r="817" spans="5:8" ht="15.75" customHeight="1" x14ac:dyDescent="0.25">
      <c r="E817" s="37"/>
      <c r="H817" s="1"/>
    </row>
    <row r="818" spans="5:8" ht="15.75" customHeight="1" x14ac:dyDescent="0.25">
      <c r="E818" s="37"/>
      <c r="H818" s="1"/>
    </row>
    <row r="819" spans="5:8" ht="15.75" customHeight="1" x14ac:dyDescent="0.25">
      <c r="E819" s="37"/>
      <c r="H819" s="1"/>
    </row>
    <row r="820" spans="5:8" ht="15.75" customHeight="1" x14ac:dyDescent="0.25">
      <c r="E820" s="37"/>
      <c r="H820" s="1"/>
    </row>
    <row r="821" spans="5:8" ht="15.75" customHeight="1" x14ac:dyDescent="0.25">
      <c r="E821" s="37"/>
      <c r="H821" s="1"/>
    </row>
    <row r="822" spans="5:8" ht="15.75" customHeight="1" x14ac:dyDescent="0.25">
      <c r="E822" s="37"/>
      <c r="H822" s="1"/>
    </row>
    <row r="823" spans="5:8" ht="15.75" customHeight="1" x14ac:dyDescent="0.25">
      <c r="E823" s="37"/>
      <c r="H823" s="1"/>
    </row>
    <row r="824" spans="5:8" ht="15.75" customHeight="1" x14ac:dyDescent="0.25">
      <c r="E824" s="37"/>
      <c r="H824" s="1"/>
    </row>
    <row r="825" spans="5:8" ht="15.75" customHeight="1" x14ac:dyDescent="0.25">
      <c r="E825" s="37"/>
      <c r="H825" s="1"/>
    </row>
    <row r="826" spans="5:8" ht="15.75" customHeight="1" x14ac:dyDescent="0.25">
      <c r="E826" s="37"/>
      <c r="H826" s="1"/>
    </row>
    <row r="827" spans="5:8" ht="15.75" customHeight="1" x14ac:dyDescent="0.25">
      <c r="E827" s="37"/>
      <c r="H827" s="1"/>
    </row>
    <row r="828" spans="5:8" ht="15.75" customHeight="1" x14ac:dyDescent="0.25">
      <c r="E828" s="37"/>
      <c r="H828" s="1"/>
    </row>
    <row r="829" spans="5:8" ht="15.75" customHeight="1" x14ac:dyDescent="0.25">
      <c r="E829" s="37"/>
      <c r="H829" s="1"/>
    </row>
    <row r="830" spans="5:8" ht="15.75" customHeight="1" x14ac:dyDescent="0.25">
      <c r="E830" s="37"/>
      <c r="H830" s="1"/>
    </row>
    <row r="831" spans="5:8" ht="15.75" customHeight="1" x14ac:dyDescent="0.25">
      <c r="E831" s="37"/>
      <c r="H831" s="1"/>
    </row>
    <row r="832" spans="5:8" ht="15.75" customHeight="1" x14ac:dyDescent="0.25">
      <c r="E832" s="37"/>
      <c r="H832" s="1"/>
    </row>
    <row r="833" spans="5:8" ht="15.75" customHeight="1" x14ac:dyDescent="0.25">
      <c r="E833" s="37"/>
      <c r="H833" s="1"/>
    </row>
    <row r="834" spans="5:8" ht="15.75" customHeight="1" x14ac:dyDescent="0.25">
      <c r="E834" s="37"/>
      <c r="H834" s="1"/>
    </row>
    <row r="835" spans="5:8" ht="15.75" customHeight="1" x14ac:dyDescent="0.25">
      <c r="E835" s="37"/>
      <c r="H835" s="1"/>
    </row>
    <row r="836" spans="5:8" ht="15.75" customHeight="1" x14ac:dyDescent="0.25">
      <c r="E836" s="37"/>
      <c r="H836" s="1"/>
    </row>
    <row r="837" spans="5:8" ht="15.75" customHeight="1" x14ac:dyDescent="0.25">
      <c r="E837" s="37"/>
      <c r="H837" s="1"/>
    </row>
    <row r="838" spans="5:8" ht="15.75" customHeight="1" x14ac:dyDescent="0.25">
      <c r="E838" s="37"/>
      <c r="H838" s="1"/>
    </row>
    <row r="839" spans="5:8" ht="15.75" customHeight="1" x14ac:dyDescent="0.25">
      <c r="E839" s="37"/>
      <c r="H839" s="1"/>
    </row>
    <row r="840" spans="5:8" ht="15.75" customHeight="1" x14ac:dyDescent="0.25">
      <c r="E840" s="37"/>
      <c r="H840" s="1"/>
    </row>
    <row r="841" spans="5:8" ht="15.75" customHeight="1" x14ac:dyDescent="0.25">
      <c r="E841" s="37"/>
      <c r="H841" s="1"/>
    </row>
    <row r="842" spans="5:8" ht="15.75" customHeight="1" x14ac:dyDescent="0.25">
      <c r="E842" s="37"/>
      <c r="H842" s="1"/>
    </row>
    <row r="843" spans="5:8" ht="15.75" customHeight="1" x14ac:dyDescent="0.25">
      <c r="E843" s="37"/>
      <c r="H843" s="1"/>
    </row>
    <row r="844" spans="5:8" ht="15.75" customHeight="1" x14ac:dyDescent="0.25">
      <c r="E844" s="37"/>
      <c r="H844" s="1"/>
    </row>
    <row r="845" spans="5:8" ht="15.75" customHeight="1" x14ac:dyDescent="0.25">
      <c r="E845" s="37"/>
      <c r="H845" s="1"/>
    </row>
    <row r="846" spans="5:8" ht="15.75" customHeight="1" x14ac:dyDescent="0.25">
      <c r="E846" s="37"/>
      <c r="H846" s="1"/>
    </row>
    <row r="847" spans="5:8" ht="15.75" customHeight="1" x14ac:dyDescent="0.25">
      <c r="E847" s="37"/>
      <c r="H847" s="1"/>
    </row>
    <row r="848" spans="5:8" ht="15.75" customHeight="1" x14ac:dyDescent="0.25">
      <c r="E848" s="37"/>
      <c r="H848" s="1"/>
    </row>
    <row r="849" spans="5:8" ht="15.75" customHeight="1" x14ac:dyDescent="0.25">
      <c r="E849" s="37"/>
      <c r="H849" s="1"/>
    </row>
    <row r="850" spans="5:8" ht="15.75" customHeight="1" x14ac:dyDescent="0.25">
      <c r="E850" s="37"/>
      <c r="H850" s="1"/>
    </row>
    <row r="851" spans="5:8" ht="15.75" customHeight="1" x14ac:dyDescent="0.25">
      <c r="E851" s="37"/>
      <c r="H851" s="1"/>
    </row>
    <row r="852" spans="5:8" ht="15.75" customHeight="1" x14ac:dyDescent="0.25">
      <c r="E852" s="37"/>
      <c r="H852" s="1"/>
    </row>
    <row r="853" spans="5:8" ht="15.75" customHeight="1" x14ac:dyDescent="0.25">
      <c r="E853" s="37"/>
      <c r="H853" s="1"/>
    </row>
    <row r="854" spans="5:8" ht="15.75" customHeight="1" x14ac:dyDescent="0.25">
      <c r="E854" s="37"/>
      <c r="H854" s="1"/>
    </row>
    <row r="855" spans="5:8" ht="15.75" customHeight="1" x14ac:dyDescent="0.25">
      <c r="E855" s="37"/>
      <c r="H855" s="1"/>
    </row>
    <row r="856" spans="5:8" ht="15.75" customHeight="1" x14ac:dyDescent="0.25">
      <c r="E856" s="37"/>
      <c r="H856" s="1"/>
    </row>
    <row r="857" spans="5:8" ht="15.75" customHeight="1" x14ac:dyDescent="0.25">
      <c r="E857" s="37"/>
      <c r="H857" s="1"/>
    </row>
    <row r="858" spans="5:8" ht="15.75" customHeight="1" x14ac:dyDescent="0.25">
      <c r="E858" s="37"/>
      <c r="H858" s="1"/>
    </row>
    <row r="859" spans="5:8" ht="15.75" customHeight="1" x14ac:dyDescent="0.25">
      <c r="E859" s="37"/>
      <c r="H859" s="1"/>
    </row>
    <row r="860" spans="5:8" ht="15.75" customHeight="1" x14ac:dyDescent="0.25">
      <c r="E860" s="37"/>
      <c r="H860" s="1"/>
    </row>
    <row r="861" spans="5:8" ht="15.75" customHeight="1" x14ac:dyDescent="0.25">
      <c r="E861" s="37"/>
      <c r="H861" s="1"/>
    </row>
    <row r="862" spans="5:8" ht="15.75" customHeight="1" x14ac:dyDescent="0.25">
      <c r="E862" s="37"/>
      <c r="H862" s="1"/>
    </row>
    <row r="863" spans="5:8" ht="15.75" customHeight="1" x14ac:dyDescent="0.25">
      <c r="E863" s="37"/>
      <c r="H863" s="1"/>
    </row>
    <row r="864" spans="5:8" ht="15.75" customHeight="1" x14ac:dyDescent="0.25">
      <c r="E864" s="37"/>
      <c r="H864" s="1"/>
    </row>
    <row r="865" spans="5:8" ht="15.75" customHeight="1" x14ac:dyDescent="0.25">
      <c r="E865" s="37"/>
      <c r="H865" s="1"/>
    </row>
    <row r="866" spans="5:8" ht="15.75" customHeight="1" x14ac:dyDescent="0.25">
      <c r="E866" s="37"/>
      <c r="H866" s="1"/>
    </row>
    <row r="867" spans="5:8" ht="15.75" customHeight="1" x14ac:dyDescent="0.25">
      <c r="E867" s="37"/>
      <c r="H867" s="1"/>
    </row>
    <row r="868" spans="5:8" ht="15.75" customHeight="1" x14ac:dyDescent="0.25">
      <c r="E868" s="37"/>
      <c r="H868" s="1"/>
    </row>
    <row r="869" spans="5:8" ht="15.75" customHeight="1" x14ac:dyDescent="0.25">
      <c r="E869" s="37"/>
      <c r="H869" s="1"/>
    </row>
    <row r="870" spans="5:8" ht="15.75" customHeight="1" x14ac:dyDescent="0.25">
      <c r="E870" s="37"/>
      <c r="H870" s="1"/>
    </row>
    <row r="871" spans="5:8" ht="15.75" customHeight="1" x14ac:dyDescent="0.25">
      <c r="E871" s="37"/>
      <c r="H871" s="1"/>
    </row>
    <row r="872" spans="5:8" ht="15.75" customHeight="1" x14ac:dyDescent="0.25">
      <c r="E872" s="37"/>
      <c r="H872" s="1"/>
    </row>
    <row r="873" spans="5:8" ht="15.75" customHeight="1" x14ac:dyDescent="0.25">
      <c r="E873" s="37"/>
      <c r="H873" s="1"/>
    </row>
    <row r="874" spans="5:8" ht="15.75" customHeight="1" x14ac:dyDescent="0.25">
      <c r="E874" s="37"/>
      <c r="H874" s="1"/>
    </row>
    <row r="875" spans="5:8" ht="15.75" customHeight="1" x14ac:dyDescent="0.25">
      <c r="E875" s="37"/>
      <c r="H875" s="1"/>
    </row>
    <row r="876" spans="5:8" ht="15.75" customHeight="1" x14ac:dyDescent="0.25">
      <c r="E876" s="37"/>
      <c r="H876" s="1"/>
    </row>
    <row r="877" spans="5:8" ht="15.75" customHeight="1" x14ac:dyDescent="0.25">
      <c r="E877" s="37"/>
      <c r="H877" s="1"/>
    </row>
    <row r="878" spans="5:8" ht="15.75" customHeight="1" x14ac:dyDescent="0.25">
      <c r="E878" s="37"/>
      <c r="H878" s="1"/>
    </row>
    <row r="879" spans="5:8" ht="15.75" customHeight="1" x14ac:dyDescent="0.25">
      <c r="E879" s="37"/>
      <c r="H879" s="1"/>
    </row>
    <row r="880" spans="5:8" ht="15.75" customHeight="1" x14ac:dyDescent="0.25">
      <c r="E880" s="37"/>
      <c r="H880" s="1"/>
    </row>
    <row r="881" spans="5:8" ht="15.75" customHeight="1" x14ac:dyDescent="0.25">
      <c r="E881" s="37"/>
      <c r="H881" s="1"/>
    </row>
    <row r="882" spans="5:8" ht="15.75" customHeight="1" x14ac:dyDescent="0.25">
      <c r="E882" s="37"/>
      <c r="H882" s="1"/>
    </row>
    <row r="883" spans="5:8" ht="15.75" customHeight="1" x14ac:dyDescent="0.25">
      <c r="E883" s="37"/>
      <c r="H883" s="1"/>
    </row>
    <row r="884" spans="5:8" ht="15.75" customHeight="1" x14ac:dyDescent="0.25">
      <c r="E884" s="37"/>
      <c r="H884" s="1"/>
    </row>
    <row r="885" spans="5:8" ht="15.75" customHeight="1" x14ac:dyDescent="0.25">
      <c r="E885" s="37"/>
      <c r="H885" s="1"/>
    </row>
    <row r="886" spans="5:8" ht="15.75" customHeight="1" x14ac:dyDescent="0.25">
      <c r="E886" s="37"/>
      <c r="H886" s="1"/>
    </row>
    <row r="887" spans="5:8" ht="15.75" customHeight="1" x14ac:dyDescent="0.25">
      <c r="E887" s="37"/>
      <c r="H887" s="1"/>
    </row>
    <row r="888" spans="5:8" ht="15.75" customHeight="1" x14ac:dyDescent="0.25">
      <c r="E888" s="37"/>
      <c r="H888" s="1"/>
    </row>
    <row r="889" spans="5:8" ht="15.75" customHeight="1" x14ac:dyDescent="0.25">
      <c r="E889" s="37"/>
      <c r="H889" s="1"/>
    </row>
    <row r="890" spans="5:8" ht="15.75" customHeight="1" x14ac:dyDescent="0.25">
      <c r="E890" s="37"/>
      <c r="H890" s="1"/>
    </row>
    <row r="891" spans="5:8" ht="15.75" customHeight="1" x14ac:dyDescent="0.25">
      <c r="E891" s="37"/>
      <c r="H891" s="1"/>
    </row>
    <row r="892" spans="5:8" ht="15.75" customHeight="1" x14ac:dyDescent="0.25">
      <c r="E892" s="37"/>
      <c r="H892" s="1"/>
    </row>
    <row r="893" spans="5:8" ht="15.75" customHeight="1" x14ac:dyDescent="0.25">
      <c r="E893" s="37"/>
      <c r="H893" s="1"/>
    </row>
    <row r="894" spans="5:8" ht="15.75" customHeight="1" x14ac:dyDescent="0.25">
      <c r="E894" s="37"/>
      <c r="H894" s="1"/>
    </row>
    <row r="895" spans="5:8" ht="15.75" customHeight="1" x14ac:dyDescent="0.25">
      <c r="E895" s="37"/>
      <c r="H895" s="1"/>
    </row>
    <row r="896" spans="5:8" ht="15.75" customHeight="1" x14ac:dyDescent="0.25">
      <c r="E896" s="37"/>
      <c r="H896" s="1"/>
    </row>
    <row r="897" spans="5:8" ht="15.75" customHeight="1" x14ac:dyDescent="0.25">
      <c r="E897" s="37"/>
      <c r="H897" s="1"/>
    </row>
    <row r="898" spans="5:8" ht="15.75" customHeight="1" x14ac:dyDescent="0.25">
      <c r="E898" s="37"/>
      <c r="H898" s="1"/>
    </row>
    <row r="899" spans="5:8" ht="15.75" customHeight="1" x14ac:dyDescent="0.25">
      <c r="E899" s="37"/>
      <c r="H899" s="1"/>
    </row>
    <row r="900" spans="5:8" ht="15.75" customHeight="1" x14ac:dyDescent="0.25">
      <c r="E900" s="37"/>
      <c r="H900" s="1"/>
    </row>
    <row r="901" spans="5:8" ht="15.75" customHeight="1" x14ac:dyDescent="0.25">
      <c r="E901" s="37"/>
      <c r="H901" s="1"/>
    </row>
    <row r="902" spans="5:8" ht="15.75" customHeight="1" x14ac:dyDescent="0.25">
      <c r="E902" s="37"/>
      <c r="H902" s="1"/>
    </row>
    <row r="903" spans="5:8" ht="15.75" customHeight="1" x14ac:dyDescent="0.25">
      <c r="E903" s="37"/>
      <c r="H903" s="1"/>
    </row>
    <row r="904" spans="5:8" ht="15.75" customHeight="1" x14ac:dyDescent="0.25">
      <c r="E904" s="37"/>
      <c r="H904" s="1"/>
    </row>
    <row r="905" spans="5:8" ht="15.75" customHeight="1" x14ac:dyDescent="0.25">
      <c r="E905" s="37"/>
      <c r="H905" s="1"/>
    </row>
    <row r="906" spans="5:8" ht="15.75" customHeight="1" x14ac:dyDescent="0.25">
      <c r="E906" s="37"/>
      <c r="H906" s="1"/>
    </row>
    <row r="907" spans="5:8" ht="15.75" customHeight="1" x14ac:dyDescent="0.25">
      <c r="E907" s="37"/>
      <c r="H907" s="1"/>
    </row>
    <row r="908" spans="5:8" ht="15.75" customHeight="1" x14ac:dyDescent="0.25">
      <c r="E908" s="37"/>
      <c r="H908" s="1"/>
    </row>
    <row r="909" spans="5:8" ht="15.75" customHeight="1" x14ac:dyDescent="0.25">
      <c r="E909" s="37"/>
      <c r="H909" s="1"/>
    </row>
    <row r="910" spans="5:8" ht="15.75" customHeight="1" x14ac:dyDescent="0.25">
      <c r="E910" s="37"/>
      <c r="H910" s="1"/>
    </row>
    <row r="911" spans="5:8" ht="15.75" customHeight="1" x14ac:dyDescent="0.25">
      <c r="E911" s="37"/>
      <c r="H911" s="1"/>
    </row>
    <row r="912" spans="5:8" ht="15.75" customHeight="1" x14ac:dyDescent="0.25">
      <c r="E912" s="37"/>
      <c r="H912" s="1"/>
    </row>
    <row r="913" spans="5:8" ht="15.75" customHeight="1" x14ac:dyDescent="0.25">
      <c r="E913" s="37"/>
      <c r="H913" s="1"/>
    </row>
    <row r="914" spans="5:8" ht="15.75" customHeight="1" x14ac:dyDescent="0.25">
      <c r="E914" s="37"/>
      <c r="H914" s="1"/>
    </row>
    <row r="915" spans="5:8" ht="15.75" customHeight="1" x14ac:dyDescent="0.25">
      <c r="E915" s="37"/>
      <c r="H915" s="1"/>
    </row>
    <row r="916" spans="5:8" ht="15.75" customHeight="1" x14ac:dyDescent="0.25">
      <c r="E916" s="37"/>
      <c r="H916" s="1"/>
    </row>
    <row r="917" spans="5:8" ht="15.75" customHeight="1" x14ac:dyDescent="0.25">
      <c r="E917" s="37"/>
      <c r="H917" s="1"/>
    </row>
    <row r="918" spans="5:8" ht="15.75" customHeight="1" x14ac:dyDescent="0.25">
      <c r="E918" s="37"/>
      <c r="H918" s="1"/>
    </row>
    <row r="919" spans="5:8" ht="15.75" customHeight="1" x14ac:dyDescent="0.25">
      <c r="E919" s="37"/>
      <c r="H919" s="1"/>
    </row>
    <row r="920" spans="5:8" ht="15.75" customHeight="1" x14ac:dyDescent="0.25">
      <c r="E920" s="37"/>
      <c r="H920" s="1"/>
    </row>
    <row r="921" spans="5:8" ht="15.75" customHeight="1" x14ac:dyDescent="0.25">
      <c r="E921" s="37"/>
      <c r="H921" s="1"/>
    </row>
    <row r="922" spans="5:8" ht="15.75" customHeight="1" x14ac:dyDescent="0.25">
      <c r="E922" s="37"/>
      <c r="H922" s="1"/>
    </row>
    <row r="923" spans="5:8" ht="15.75" customHeight="1" x14ac:dyDescent="0.25">
      <c r="E923" s="37"/>
      <c r="H923" s="1"/>
    </row>
    <row r="924" spans="5:8" ht="15.75" customHeight="1" x14ac:dyDescent="0.25">
      <c r="E924" s="37"/>
      <c r="H924" s="1"/>
    </row>
    <row r="925" spans="5:8" ht="15.75" customHeight="1" x14ac:dyDescent="0.25">
      <c r="E925" s="37"/>
      <c r="H925" s="1"/>
    </row>
    <row r="926" spans="5:8" ht="15.75" customHeight="1" x14ac:dyDescent="0.25">
      <c r="E926" s="37"/>
      <c r="H926" s="1"/>
    </row>
    <row r="927" spans="5:8" ht="15.75" customHeight="1" x14ac:dyDescent="0.25">
      <c r="E927" s="37"/>
      <c r="H927" s="1"/>
    </row>
    <row r="928" spans="5:8" ht="15.75" customHeight="1" x14ac:dyDescent="0.25">
      <c r="E928" s="37"/>
      <c r="H928" s="1"/>
    </row>
    <row r="929" spans="5:8" ht="15.75" customHeight="1" x14ac:dyDescent="0.25">
      <c r="E929" s="37"/>
      <c r="H929" s="1"/>
    </row>
    <row r="930" spans="5:8" ht="15.75" customHeight="1" x14ac:dyDescent="0.25">
      <c r="E930" s="37"/>
      <c r="H930" s="1"/>
    </row>
    <row r="931" spans="5:8" ht="15.75" customHeight="1" x14ac:dyDescent="0.25">
      <c r="E931" s="37"/>
      <c r="H931" s="1"/>
    </row>
    <row r="932" spans="5:8" ht="15.75" customHeight="1" x14ac:dyDescent="0.25">
      <c r="E932" s="37"/>
      <c r="H932" s="1"/>
    </row>
    <row r="933" spans="5:8" ht="15.75" customHeight="1" x14ac:dyDescent="0.25">
      <c r="E933" s="37"/>
      <c r="H933" s="1"/>
    </row>
    <row r="934" spans="5:8" ht="15.75" customHeight="1" x14ac:dyDescent="0.25">
      <c r="E934" s="37"/>
      <c r="H934" s="1"/>
    </row>
    <row r="935" spans="5:8" ht="15.75" customHeight="1" x14ac:dyDescent="0.25">
      <c r="E935" s="37"/>
      <c r="H935" s="1"/>
    </row>
    <row r="936" spans="5:8" ht="15.75" customHeight="1" x14ac:dyDescent="0.25">
      <c r="E936" s="37"/>
      <c r="H936" s="1"/>
    </row>
    <row r="937" spans="5:8" ht="15.75" customHeight="1" x14ac:dyDescent="0.25">
      <c r="E937" s="37"/>
      <c r="H937" s="1"/>
    </row>
    <row r="938" spans="5:8" ht="15.75" customHeight="1" x14ac:dyDescent="0.25">
      <c r="E938" s="37"/>
      <c r="H938" s="1"/>
    </row>
    <row r="939" spans="5:8" ht="15.75" customHeight="1" x14ac:dyDescent="0.25">
      <c r="E939" s="37"/>
      <c r="H939" s="1"/>
    </row>
    <row r="940" spans="5:8" ht="15.75" customHeight="1" x14ac:dyDescent="0.25">
      <c r="E940" s="37"/>
      <c r="H940" s="1"/>
    </row>
    <row r="941" spans="5:8" ht="15.75" customHeight="1" x14ac:dyDescent="0.25">
      <c r="E941" s="37"/>
      <c r="H941" s="1"/>
    </row>
    <row r="942" spans="5:8" ht="15.75" customHeight="1" x14ac:dyDescent="0.25">
      <c r="E942" s="37"/>
      <c r="H942" s="1"/>
    </row>
    <row r="943" spans="5:8" ht="15.75" customHeight="1" x14ac:dyDescent="0.25">
      <c r="E943" s="37"/>
      <c r="H943" s="1"/>
    </row>
    <row r="944" spans="5:8" ht="15.75" customHeight="1" x14ac:dyDescent="0.25">
      <c r="E944" s="37"/>
      <c r="H944" s="1"/>
    </row>
    <row r="945" spans="5:8" ht="15.75" customHeight="1" x14ac:dyDescent="0.25">
      <c r="E945" s="37"/>
      <c r="H945" s="1"/>
    </row>
    <row r="946" spans="5:8" ht="15.75" customHeight="1" x14ac:dyDescent="0.25">
      <c r="E946" s="37"/>
      <c r="H946" s="1"/>
    </row>
    <row r="947" spans="5:8" ht="15.75" customHeight="1" x14ac:dyDescent="0.25">
      <c r="E947" s="37"/>
      <c r="H947" s="1"/>
    </row>
    <row r="948" spans="5:8" ht="15.75" customHeight="1" x14ac:dyDescent="0.25">
      <c r="E948" s="37"/>
      <c r="H948" s="1"/>
    </row>
    <row r="949" spans="5:8" ht="15.75" customHeight="1" x14ac:dyDescent="0.25">
      <c r="E949" s="37"/>
      <c r="H949" s="1"/>
    </row>
    <row r="950" spans="5:8" ht="15.75" customHeight="1" x14ac:dyDescent="0.25">
      <c r="E950" s="37"/>
      <c r="H950" s="1"/>
    </row>
    <row r="951" spans="5:8" ht="15.75" customHeight="1" x14ac:dyDescent="0.25">
      <c r="E951" s="37"/>
      <c r="H951" s="1"/>
    </row>
    <row r="952" spans="5:8" ht="15.75" customHeight="1" x14ac:dyDescent="0.25">
      <c r="E952" s="37"/>
      <c r="H952" s="1"/>
    </row>
    <row r="953" spans="5:8" ht="15.75" customHeight="1" x14ac:dyDescent="0.25">
      <c r="E953" s="37"/>
      <c r="H953" s="1"/>
    </row>
    <row r="954" spans="5:8" ht="15.75" customHeight="1" x14ac:dyDescent="0.25">
      <c r="E954" s="37"/>
      <c r="H954" s="1"/>
    </row>
    <row r="955" spans="5:8" ht="15.75" customHeight="1" x14ac:dyDescent="0.25">
      <c r="E955" s="37"/>
      <c r="H955" s="1"/>
    </row>
    <row r="956" spans="5:8" ht="15.75" customHeight="1" x14ac:dyDescent="0.25">
      <c r="E956" s="37"/>
      <c r="H956" s="1"/>
    </row>
    <row r="957" spans="5:8" ht="15.75" customHeight="1" x14ac:dyDescent="0.25">
      <c r="E957" s="37"/>
      <c r="H957" s="1"/>
    </row>
    <row r="958" spans="5:8" ht="15.75" customHeight="1" x14ac:dyDescent="0.25">
      <c r="E958" s="37"/>
      <c r="H958" s="1"/>
    </row>
    <row r="959" spans="5:8" ht="15.75" customHeight="1" x14ac:dyDescent="0.25">
      <c r="E959" s="37"/>
      <c r="H959" s="1"/>
    </row>
    <row r="960" spans="5:8" ht="15.75" customHeight="1" x14ac:dyDescent="0.25">
      <c r="E960" s="37"/>
      <c r="H960" s="1"/>
    </row>
    <row r="961" spans="5:8" ht="15.75" customHeight="1" x14ac:dyDescent="0.25">
      <c r="E961" s="37"/>
      <c r="H961" s="1"/>
    </row>
    <row r="962" spans="5:8" ht="15.75" customHeight="1" x14ac:dyDescent="0.25">
      <c r="E962" s="37"/>
      <c r="H962" s="1"/>
    </row>
    <row r="963" spans="5:8" ht="15.75" customHeight="1" x14ac:dyDescent="0.25">
      <c r="E963" s="37"/>
      <c r="H963" s="1"/>
    </row>
    <row r="964" spans="5:8" ht="15.75" customHeight="1" x14ac:dyDescent="0.25">
      <c r="E964" s="37"/>
      <c r="H964" s="1"/>
    </row>
    <row r="965" spans="5:8" ht="15.75" customHeight="1" x14ac:dyDescent="0.25">
      <c r="E965" s="37"/>
      <c r="H965" s="1"/>
    </row>
    <row r="966" spans="5:8" ht="15.75" customHeight="1" x14ac:dyDescent="0.25">
      <c r="E966" s="37"/>
      <c r="H966" s="1"/>
    </row>
    <row r="967" spans="5:8" ht="15.75" customHeight="1" x14ac:dyDescent="0.25">
      <c r="E967" s="37"/>
      <c r="H967" s="1"/>
    </row>
    <row r="968" spans="5:8" ht="15.75" customHeight="1" x14ac:dyDescent="0.25">
      <c r="E968" s="37"/>
      <c r="H968" s="1"/>
    </row>
    <row r="969" spans="5:8" ht="15.75" customHeight="1" x14ac:dyDescent="0.25">
      <c r="E969" s="37"/>
      <c r="H969" s="1"/>
    </row>
    <row r="970" spans="5:8" ht="15.75" customHeight="1" x14ac:dyDescent="0.25">
      <c r="E970" s="37"/>
      <c r="H970" s="1"/>
    </row>
    <row r="971" spans="5:8" ht="15.75" customHeight="1" x14ac:dyDescent="0.25">
      <c r="E971" s="37"/>
      <c r="H971" s="1"/>
    </row>
    <row r="972" spans="5:8" ht="15.75" customHeight="1" x14ac:dyDescent="0.25">
      <c r="E972" s="37"/>
      <c r="H972" s="1"/>
    </row>
    <row r="973" spans="5:8" ht="15.75" customHeight="1" x14ac:dyDescent="0.25">
      <c r="E973" s="37"/>
      <c r="H973" s="1"/>
    </row>
    <row r="974" spans="5:8" ht="15.75" customHeight="1" x14ac:dyDescent="0.25">
      <c r="E974" s="37"/>
      <c r="H974" s="1"/>
    </row>
    <row r="975" spans="5:8" ht="15.75" customHeight="1" x14ac:dyDescent="0.25">
      <c r="E975" s="37"/>
      <c r="H975" s="1"/>
    </row>
    <row r="976" spans="5:8" ht="15.75" customHeight="1" x14ac:dyDescent="0.25">
      <c r="E976" s="37"/>
      <c r="H976" s="1"/>
    </row>
    <row r="977" spans="5:8" ht="15.75" customHeight="1" x14ac:dyDescent="0.25">
      <c r="E977" s="37"/>
      <c r="H977" s="1"/>
    </row>
    <row r="978" spans="5:8" ht="15.75" customHeight="1" x14ac:dyDescent="0.25">
      <c r="E978" s="37"/>
      <c r="H978" s="1"/>
    </row>
    <row r="979" spans="5:8" ht="15.75" customHeight="1" x14ac:dyDescent="0.25">
      <c r="E979" s="37"/>
      <c r="H979" s="1"/>
    </row>
    <row r="980" spans="5:8" ht="15.75" customHeight="1" x14ac:dyDescent="0.25">
      <c r="E980" s="37"/>
      <c r="H980" s="1"/>
    </row>
    <row r="981" spans="5:8" ht="15.75" customHeight="1" x14ac:dyDescent="0.25">
      <c r="E981" s="37"/>
      <c r="H981" s="1"/>
    </row>
    <row r="982" spans="5:8" ht="15.75" customHeight="1" x14ac:dyDescent="0.25">
      <c r="E982" s="37"/>
      <c r="H982" s="1"/>
    </row>
    <row r="983" spans="5:8" ht="15.75" customHeight="1" x14ac:dyDescent="0.25">
      <c r="E983" s="37"/>
      <c r="H983" s="1"/>
    </row>
    <row r="984" spans="5:8" ht="15.75" customHeight="1" x14ac:dyDescent="0.25">
      <c r="E984" s="37"/>
      <c r="H984" s="1"/>
    </row>
    <row r="985" spans="5:8" ht="15.75" customHeight="1" x14ac:dyDescent="0.25">
      <c r="E985" s="37"/>
      <c r="H985" s="1"/>
    </row>
    <row r="986" spans="5:8" ht="15.75" customHeight="1" x14ac:dyDescent="0.25">
      <c r="E986" s="37"/>
      <c r="H986" s="1"/>
    </row>
    <row r="987" spans="5:8" ht="15.75" customHeight="1" x14ac:dyDescent="0.25">
      <c r="E987" s="37"/>
      <c r="H987" s="1"/>
    </row>
    <row r="988" spans="5:8" ht="15.75" customHeight="1" x14ac:dyDescent="0.25">
      <c r="E988" s="37"/>
      <c r="H988" s="1"/>
    </row>
    <row r="989" spans="5:8" ht="15.75" customHeight="1" x14ac:dyDescent="0.25">
      <c r="E989" s="37"/>
      <c r="H989" s="1"/>
    </row>
    <row r="990" spans="5:8" ht="15.75" customHeight="1" x14ac:dyDescent="0.25">
      <c r="E990" s="37"/>
      <c r="H990" s="1"/>
    </row>
    <row r="991" spans="5:8" ht="15.75" customHeight="1" x14ac:dyDescent="0.25">
      <c r="E991" s="37"/>
      <c r="H991" s="1"/>
    </row>
    <row r="992" spans="5:8" ht="15.75" customHeight="1" x14ac:dyDescent="0.25">
      <c r="E992" s="37"/>
      <c r="H992" s="1"/>
    </row>
    <row r="993" spans="5:8" ht="15.75" customHeight="1" x14ac:dyDescent="0.25">
      <c r="E993" s="37"/>
      <c r="H993" s="1"/>
    </row>
    <row r="994" spans="5:8" ht="15.75" customHeight="1" x14ac:dyDescent="0.25">
      <c r="E994" s="37"/>
      <c r="H994" s="1"/>
    </row>
    <row r="995" spans="5:8" ht="15.75" customHeight="1" x14ac:dyDescent="0.25">
      <c r="E995" s="37"/>
      <c r="H995" s="1"/>
    </row>
    <row r="996" spans="5:8" ht="15.75" customHeight="1" x14ac:dyDescent="0.25">
      <c r="E996" s="37"/>
      <c r="H996" s="1"/>
    </row>
    <row r="997" spans="5:8" ht="15.75" customHeight="1" x14ac:dyDescent="0.25">
      <c r="E997" s="37"/>
      <c r="H997" s="1"/>
    </row>
    <row r="998" spans="5:8" ht="15.75" customHeight="1" x14ac:dyDescent="0.25">
      <c r="E998" s="37"/>
      <c r="H998" s="1"/>
    </row>
    <row r="999" spans="5:8" ht="15.75" customHeight="1" x14ac:dyDescent="0.25">
      <c r="E999" s="37"/>
      <c r="H999" s="1"/>
    </row>
    <row r="1000" spans="5:8" ht="15.75" customHeight="1" x14ac:dyDescent="0.25">
      <c r="E1000" s="37"/>
      <c r="H1000" s="1"/>
    </row>
    <row r="1001" spans="5:8" ht="15.75" customHeight="1" x14ac:dyDescent="0.25">
      <c r="E1001" s="37"/>
      <c r="H1001" s="1"/>
    </row>
    <row r="1002" spans="5:8" ht="15.75" customHeight="1" x14ac:dyDescent="0.25">
      <c r="E1002" s="37"/>
      <c r="H1002" s="1"/>
    </row>
  </sheetData>
  <sheetProtection algorithmName="SHA-512" hashValue="0fTw6tRQaGruLD1YSjqp5xALi/caAcjg7zEOaa5Otv1pr3OK9Vzz3IqEI88jaCKQr+tNZvgkJbnzHtl1iYDOyA==" saltValue="4yW4ABzuJzO3sROr9/ECCQ==" spinCount="100000" sheet="1" objects="1" scenarios="1"/>
  <mergeCells count="22">
    <mergeCell ref="G7:J7"/>
    <mergeCell ref="K7:L7"/>
    <mergeCell ref="C3:D3"/>
    <mergeCell ref="F3:F4"/>
    <mergeCell ref="G3:J3"/>
    <mergeCell ref="K3:L3"/>
    <mergeCell ref="G4:J4"/>
    <mergeCell ref="K4:L4"/>
    <mergeCell ref="F7:F8"/>
    <mergeCell ref="G8:J8"/>
    <mergeCell ref="K8:L8"/>
    <mergeCell ref="C39:D39"/>
    <mergeCell ref="C45:D45"/>
    <mergeCell ref="C50:D50"/>
    <mergeCell ref="C51:D51"/>
    <mergeCell ref="D52:E52"/>
    <mergeCell ref="E13:M13"/>
    <mergeCell ref="C16:D16"/>
    <mergeCell ref="C25:D25"/>
    <mergeCell ref="C26:D26"/>
    <mergeCell ref="C33:D33"/>
    <mergeCell ref="B14:M14"/>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MS91405 (AOLA) TRAY BUILDER</vt:lpstr>
      <vt:lpstr>MS91405 (AOLA) TRAY 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KPC-WP_CPTNBOB</dc:creator>
  <cp:lastModifiedBy>KH</cp:lastModifiedBy>
  <dcterms:created xsi:type="dcterms:W3CDTF">2020-10-25T19:25:07Z</dcterms:created>
  <dcterms:modified xsi:type="dcterms:W3CDTF">2021-07-10T19:05:45Z</dcterms:modified>
</cp:coreProperties>
</file>